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480" windowHeight="8190" activeTab="3"/>
  </bookViews>
  <sheets>
    <sheet name="1" sheetId="1" r:id="rId1"/>
    <sheet name="2" sheetId="2" r:id="rId2"/>
    <sheet name="3-5" sheetId="3" r:id="rId3"/>
    <sheet name="6" sheetId="4" r:id="rId4"/>
  </sheets>
  <definedNames>
    <definedName name="_xlnm.Print_Area" localSheetId="0">'1'!$A$1:$FG$33</definedName>
    <definedName name="_xlnm.Print_Area" localSheetId="1">'2'!$A$1:$FG$55</definedName>
    <definedName name="_xlnm.Print_Area" localSheetId="2">'3-5'!$A$1:$FG$108</definedName>
  </definedNames>
  <calcPr calcId="145621" calcMode="autoNoTable" calcOnSave="0"/>
</workbook>
</file>

<file path=xl/calcChain.xml><?xml version="1.0" encoding="utf-8"?>
<calcChain xmlns="http://schemas.openxmlformats.org/spreadsheetml/2006/main">
  <c r="CB25" i="4" l="1"/>
  <c r="CB29" i="4" l="1"/>
  <c r="BD25" i="4"/>
  <c r="CS6" i="4"/>
  <c r="BT6" i="4"/>
  <c r="CB23" i="4"/>
  <c r="AR27" i="2"/>
  <c r="EH18" i="2"/>
  <c r="AS58" i="3"/>
  <c r="CC100" i="3"/>
  <c r="CC101" i="3"/>
  <c r="BR25" i="4"/>
  <c r="AR25" i="4"/>
  <c r="BD17" i="4"/>
  <c r="CU58" i="3"/>
  <c r="BI58" i="3"/>
  <c r="ER66" i="3"/>
  <c r="AP18" i="3"/>
  <c r="EJ28" i="3"/>
  <c r="ER58" i="3" l="1"/>
  <c r="EI43" i="2" l="1"/>
  <c r="AR29" i="2"/>
  <c r="BP14" i="1"/>
  <c r="BP12" i="1"/>
  <c r="BG36" i="1"/>
  <c r="BF12" i="1"/>
  <c r="FI12" i="1" s="1"/>
  <c r="FH18" i="1"/>
  <c r="FI18" i="1"/>
  <c r="FH22" i="1"/>
  <c r="FI22" i="1"/>
  <c r="FH25" i="1"/>
  <c r="FI25" i="1"/>
  <c r="FH27" i="1"/>
  <c r="FI27" i="1"/>
  <c r="FH30" i="1"/>
  <c r="FI30" i="1"/>
  <c r="FH33" i="1"/>
  <c r="FI33" i="1"/>
  <c r="EJ33" i="1"/>
  <c r="BF32" i="1"/>
  <c r="FI32" i="1" s="1"/>
  <c r="AR32" i="1"/>
  <c r="FH32" i="1" s="1"/>
  <c r="CD14" i="1"/>
  <c r="CN14" i="1"/>
  <c r="BF14" i="1"/>
  <c r="FI14" i="1" s="1"/>
  <c r="CB31" i="4"/>
  <c r="CB28" i="4"/>
  <c r="CB26" i="4" s="1"/>
  <c r="DE100" i="3"/>
  <c r="DE101" i="3" s="1"/>
  <c r="ER64" i="3"/>
  <c r="EJ31" i="3"/>
  <c r="EX24" i="3"/>
  <c r="EJ24" i="3"/>
  <c r="EI53" i="2"/>
  <c r="EI45" i="2"/>
  <c r="CD29" i="2"/>
  <c r="EH29" i="2" s="1"/>
  <c r="BP29" i="2"/>
  <c r="EH24" i="2"/>
  <c r="EH20" i="2"/>
  <c r="EX18" i="1"/>
  <c r="BF16" i="1" s="1"/>
  <c r="EJ18" i="1"/>
  <c r="AR16" i="1" s="1"/>
  <c r="EX22" i="1"/>
  <c r="BF20" i="1" s="1"/>
  <c r="EJ22" i="1"/>
  <c r="AR20" i="1" s="1"/>
  <c r="EX25" i="1"/>
  <c r="BF24" i="1" s="1"/>
  <c r="EJ25" i="1"/>
  <c r="AR24" i="1" s="1"/>
  <c r="EX27" i="1"/>
  <c r="BF26" i="1" s="1"/>
  <c r="EJ27" i="1"/>
  <c r="AR26" i="1" s="1"/>
  <c r="EX30" i="1"/>
  <c r="BF28" i="1" s="1"/>
  <c r="EJ30" i="1"/>
  <c r="AR28" i="1" s="1"/>
  <c r="AR14" i="1"/>
  <c r="FH14" i="1" s="1"/>
  <c r="DB14" i="1"/>
  <c r="ER72" i="3"/>
  <c r="FT19" i="3"/>
  <c r="FT21" i="3"/>
  <c r="FT22" i="3"/>
  <c r="FT23" i="3"/>
  <c r="FT24" i="3"/>
  <c r="FT25" i="3"/>
  <c r="FT26" i="3"/>
  <c r="FT27" i="3"/>
  <c r="FT28" i="3"/>
  <c r="FT29" i="3"/>
  <c r="FT30" i="3"/>
  <c r="FT31" i="3"/>
  <c r="CP18" i="3"/>
  <c r="CH18" i="3"/>
  <c r="BN18" i="3"/>
  <c r="FI19" i="3"/>
  <c r="FI21" i="3"/>
  <c r="FI23" i="3"/>
  <c r="FI25" i="3"/>
  <c r="FI27" i="3"/>
  <c r="FI29" i="3"/>
  <c r="EJ22" i="3"/>
  <c r="DB18" i="3"/>
  <c r="BD18" i="3"/>
  <c r="AR39" i="2"/>
  <c r="CN12" i="1"/>
  <c r="CD12" i="1"/>
  <c r="EH22" i="2"/>
  <c r="BP27" i="2"/>
  <c r="CD27" i="2"/>
  <c r="BS39" i="2"/>
  <c r="CH39" i="2"/>
  <c r="EI51" i="2"/>
  <c r="AR41" i="2"/>
  <c r="BS41" i="2"/>
  <c r="CH41" i="2"/>
  <c r="EI41" i="2"/>
  <c r="DL18" i="3"/>
  <c r="EJ26" i="3"/>
  <c r="FI26" i="3" s="1"/>
  <c r="EJ30" i="3"/>
  <c r="FI30" i="3" s="1"/>
  <c r="AP20" i="3"/>
  <c r="BD20" i="3"/>
  <c r="EX20" i="3" s="1"/>
  <c r="BN20" i="3"/>
  <c r="CH20" i="3"/>
  <c r="CP20" i="3"/>
  <c r="DB20" i="3"/>
  <c r="DL20" i="3"/>
  <c r="EJ20" i="3"/>
  <c r="FI28" i="3"/>
  <c r="FI31" i="3"/>
  <c r="EX22" i="3"/>
  <c r="ER76" i="3"/>
  <c r="DL58" i="3"/>
  <c r="AS60" i="3"/>
  <c r="BI60" i="3"/>
  <c r="CU60" i="3"/>
  <c r="CU78" i="3" s="1"/>
  <c r="DL60" i="3"/>
  <c r="DL78" i="3" s="1"/>
  <c r="ER62" i="3"/>
  <c r="ER67" i="3"/>
  <c r="ER68" i="3"/>
  <c r="ER69" i="3"/>
  <c r="ER70" i="3"/>
  <c r="ER71" i="3"/>
  <c r="ER73" i="3"/>
  <c r="ER74" i="3"/>
  <c r="ER75" i="3"/>
  <c r="BI76" i="3"/>
  <c r="CU76" i="3"/>
  <c r="DL76" i="3"/>
  <c r="AS78" i="3"/>
  <c r="EK7" i="4"/>
  <c r="EK6" i="4" s="1"/>
  <c r="AR17" i="4"/>
  <c r="BR17" i="4"/>
  <c r="CB21" i="4"/>
  <c r="CB17" i="4" s="1"/>
  <c r="AR19" i="4"/>
  <c r="BD19" i="4"/>
  <c r="BR19" i="4"/>
  <c r="CB27" i="4"/>
  <c r="AR26" i="4"/>
  <c r="BD26" i="4"/>
  <c r="BR26" i="4"/>
  <c r="FI28" i="1" l="1"/>
  <c r="BG35" i="1"/>
  <c r="EX28" i="1"/>
  <c r="FI26" i="1"/>
  <c r="EX26" i="1"/>
  <c r="FI24" i="1"/>
  <c r="EX24" i="1"/>
  <c r="FI20" i="1"/>
  <c r="EX20" i="1"/>
  <c r="EX16" i="1"/>
  <c r="FI16" i="1"/>
  <c r="EJ28" i="1"/>
  <c r="FH28" i="1"/>
  <c r="FH26" i="1"/>
  <c r="EJ26" i="1"/>
  <c r="FH24" i="1"/>
  <c r="EJ24" i="1"/>
  <c r="FH20" i="1"/>
  <c r="EJ20" i="1"/>
  <c r="FH16" i="1"/>
  <c r="EJ16" i="1"/>
  <c r="EJ14" i="1"/>
  <c r="AR12" i="1" s="1"/>
  <c r="FH12" i="1" s="1"/>
  <c r="EJ32" i="1"/>
  <c r="CB19" i="4"/>
  <c r="FT18" i="3"/>
  <c r="EH27" i="2"/>
  <c r="EX18" i="3"/>
  <c r="FI22" i="3"/>
  <c r="EJ18" i="3"/>
  <c r="FI18" i="3" s="1"/>
  <c r="AS76" i="3"/>
  <c r="ER60" i="3"/>
  <c r="ER78" i="3" s="1"/>
  <c r="FI20" i="3"/>
  <c r="FT20" i="3"/>
  <c r="EI39" i="2"/>
  <c r="FI24" i="3"/>
  <c r="BI78" i="3"/>
  <c r="EJ12" i="1" l="1"/>
  <c r="FJ12" i="1" s="1"/>
  <c r="EX12" i="1"/>
</calcChain>
</file>

<file path=xl/sharedStrings.xml><?xml version="1.0" encoding="utf-8"?>
<sst xmlns="http://schemas.openxmlformats.org/spreadsheetml/2006/main" count="1262" uniqueCount="217">
  <si>
    <t>0710005 с. 1</t>
  </si>
  <si>
    <t>Пояснения к бухгалтерскому балансу</t>
  </si>
  <si>
    <t>и отчету о прибылях и убытках (тыс. руб.)</t>
  </si>
  <si>
    <t>1. Основные средства</t>
  </si>
  <si>
    <t>1.1. Наличие и движение основных средств</t>
  </si>
  <si>
    <t>Наименование показателя</t>
  </si>
  <si>
    <t>Код</t>
  </si>
  <si>
    <t>Период</t>
  </si>
  <si>
    <t>На начало года</t>
  </si>
  <si>
    <t>Изменения за период</t>
  </si>
  <si>
    <t>На конец периода</t>
  </si>
  <si>
    <r>
      <t xml:space="preserve">первона-чальная стоимость </t>
    </r>
    <r>
      <rPr>
        <vertAlign val="superscript"/>
        <sz val="7"/>
        <rFont val="Arial"/>
        <family val="2"/>
        <charset val="204"/>
      </rPr>
      <t>3</t>
    </r>
  </si>
  <si>
    <r>
      <t xml:space="preserve">накопленная амортизация </t>
    </r>
    <r>
      <rPr>
        <vertAlign val="superscript"/>
        <sz val="7"/>
        <rFont val="Arial"/>
        <family val="2"/>
        <charset val="204"/>
      </rPr>
      <t>6</t>
    </r>
  </si>
  <si>
    <t>поступило</t>
  </si>
  <si>
    <t>выбыло объектов</t>
  </si>
  <si>
    <r>
      <t xml:space="preserve">начислено амортизации </t>
    </r>
    <r>
      <rPr>
        <vertAlign val="superscript"/>
        <sz val="7"/>
        <rFont val="Arial"/>
        <family val="2"/>
        <charset val="204"/>
      </rPr>
      <t>6</t>
    </r>
  </si>
  <si>
    <t>переоценка</t>
  </si>
  <si>
    <t>Основные средства (без учета доходных вложений в материальные ценности) - всего</t>
  </si>
  <si>
    <t>за 20</t>
  </si>
  <si>
    <t>15</t>
  </si>
  <si>
    <r>
      <t xml:space="preserve"> г.</t>
    </r>
    <r>
      <rPr>
        <vertAlign val="superscript"/>
        <sz val="8"/>
        <rFont val="Arial"/>
        <family val="2"/>
        <charset val="204"/>
      </rPr>
      <t>1</t>
    </r>
  </si>
  <si>
    <t>(</t>
  </si>
  <si>
    <t>)</t>
  </si>
  <si>
    <t xml:space="preserve"> -</t>
  </si>
  <si>
    <t>14</t>
  </si>
  <si>
    <r>
      <t xml:space="preserve"> г.</t>
    </r>
    <r>
      <rPr>
        <vertAlign val="superscript"/>
        <sz val="8"/>
        <rFont val="Arial"/>
        <family val="2"/>
        <charset val="204"/>
      </rPr>
      <t>2</t>
    </r>
  </si>
  <si>
    <t>в том числе: здания и сооружения</t>
  </si>
  <si>
    <t>5201</t>
  </si>
  <si>
    <t>5211</t>
  </si>
  <si>
    <t>машины и оборудование</t>
  </si>
  <si>
    <t>5202</t>
  </si>
  <si>
    <t>5212</t>
  </si>
  <si>
    <t>транспортные средства</t>
  </si>
  <si>
    <t>5203</t>
  </si>
  <si>
    <t>5213</t>
  </si>
  <si>
    <t>производственный и хозяйственный инвентарь</t>
  </si>
  <si>
    <t>5204</t>
  </si>
  <si>
    <t>5214</t>
  </si>
  <si>
    <t>квартира</t>
  </si>
  <si>
    <t>0710005 с. 2</t>
  </si>
  <si>
    <t>2. Финансовые вложения</t>
  </si>
  <si>
    <t>2.1. Наличие и движение финансовых вложений</t>
  </si>
  <si>
    <t>перво-начальная стоимость</t>
  </si>
  <si>
    <r>
      <t xml:space="preserve">накопленная корректи-
ровка </t>
    </r>
    <r>
      <rPr>
        <vertAlign val="superscript"/>
        <sz val="8"/>
        <rFont val="Arial"/>
        <family val="2"/>
        <charset val="204"/>
      </rPr>
      <t>7</t>
    </r>
  </si>
  <si>
    <t>выбыло (погашено)</t>
  </si>
  <si>
    <t>начисление процентов (включая доведение первона-чальной стоимости до номинальной)</t>
  </si>
  <si>
    <t>текущей рыночной стоимости (убытков от обесценения)</t>
  </si>
  <si>
    <t>Долгосрочные - всего</t>
  </si>
  <si>
    <t>5301</t>
  </si>
  <si>
    <t>5311</t>
  </si>
  <si>
    <t xml:space="preserve"> - </t>
  </si>
  <si>
    <t>в том числе: акции</t>
  </si>
  <si>
    <t>5321</t>
  </si>
  <si>
    <t>5331</t>
  </si>
  <si>
    <t>Краткосрочные - всего, в т.ч.</t>
  </si>
  <si>
    <t>5305</t>
  </si>
  <si>
    <t>5315</t>
  </si>
  <si>
    <t>депозиты в банках</t>
  </si>
  <si>
    <t>5325</t>
  </si>
  <si>
    <t>5335</t>
  </si>
  <si>
    <t>и т.д.</t>
  </si>
  <si>
    <t>Финансовых вложений - 
итого</t>
  </si>
  <si>
    <t>5300</t>
  </si>
  <si>
    <t>5310</t>
  </si>
  <si>
    <t>3. Запасы</t>
  </si>
  <si>
    <t>3.1. Наличие и движение запасов</t>
  </si>
  <si>
    <t>себесто-
имость</t>
  </si>
  <si>
    <t>величина резерва
под снижение стоимости</t>
  </si>
  <si>
    <t>поступления
и затраты</t>
  </si>
  <si>
    <t>выбыло</t>
  </si>
  <si>
    <t>перенос в прочие оборотные активы</t>
  </si>
  <si>
    <t>оборот запасов между их группами (видами)</t>
  </si>
  <si>
    <t>резерв
под снижение стоимости</t>
  </si>
  <si>
    <t>Запасы - всего</t>
  </si>
  <si>
    <t>х</t>
  </si>
  <si>
    <t>в том числе: сырье и материалы</t>
  </si>
  <si>
    <t>5401</t>
  </si>
  <si>
    <t>5421</t>
  </si>
  <si>
    <t>товары для перепродажи</t>
  </si>
  <si>
    <t>5402</t>
  </si>
  <si>
    <t>5422</t>
  </si>
  <si>
    <t>расходы будущих периодов</t>
  </si>
  <si>
    <t>5403</t>
  </si>
  <si>
    <t>5423</t>
  </si>
  <si>
    <t>0710005 с. 3</t>
  </si>
  <si>
    <t>4. Дебиторская и кредиторская задолженность</t>
  </si>
  <si>
    <t>4.1. Наличие и движение дебиторской задолженности</t>
  </si>
  <si>
    <t>учтенная
по условиям договора</t>
  </si>
  <si>
    <t>величина резерва
по сомни-тельным долгам</t>
  </si>
  <si>
    <t>поступление</t>
  </si>
  <si>
    <t>перевод
из долго-
в кратко-срочную задолжен-ность</t>
  </si>
  <si>
    <r>
      <t>в результате хозяйственных операций (сумма долга 
по сделке операции)</t>
    </r>
    <r>
      <rPr>
        <vertAlign val="superscript"/>
        <sz val="7.5"/>
        <rFont val="Arial"/>
        <family val="2"/>
        <charset val="204"/>
      </rPr>
      <t>8</t>
    </r>
  </si>
  <si>
    <r>
      <t xml:space="preserve">причитающиеся проценты, штрафы и иные начисления </t>
    </r>
    <r>
      <rPr>
        <vertAlign val="superscript"/>
        <sz val="7.5"/>
        <rFont val="Arial"/>
        <family val="2"/>
        <charset val="204"/>
      </rPr>
      <t>8</t>
    </r>
  </si>
  <si>
    <t>отчисления в резерв сомнительных долгов</t>
  </si>
  <si>
    <t>погашение</t>
  </si>
  <si>
    <t>списание
за счет резерва</t>
  </si>
  <si>
    <t>восста-новление резерва</t>
  </si>
  <si>
    <t>Долгосрочная дебиторская задолженность -
всего</t>
  </si>
  <si>
    <t xml:space="preserve">в том числе: </t>
  </si>
  <si>
    <t>Краткосрочная дебиторская задолженность -
всего</t>
  </si>
  <si>
    <t>в том числе: покупатели и заказчики</t>
  </si>
  <si>
    <t>5511</t>
  </si>
  <si>
    <t>5531</t>
  </si>
  <si>
    <t>авансы выданные</t>
  </si>
  <si>
    <t>5512</t>
  </si>
  <si>
    <t>5532</t>
  </si>
  <si>
    <t>прочие дебиторы</t>
  </si>
  <si>
    <t>5513</t>
  </si>
  <si>
    <t>5533</t>
  </si>
  <si>
    <t>4.2. Просроченная дебиторская задолженность</t>
  </si>
  <si>
    <t>На</t>
  </si>
  <si>
    <t>31 декабря</t>
  </si>
  <si>
    <t>На 31 декабря</t>
  </si>
  <si>
    <r>
      <t xml:space="preserve"> г.</t>
    </r>
    <r>
      <rPr>
        <vertAlign val="superscript"/>
        <sz val="10"/>
        <rFont val="Arial"/>
        <family val="2"/>
        <charset val="204"/>
      </rPr>
      <t>4</t>
    </r>
  </si>
  <si>
    <r>
      <t xml:space="preserve"> г.</t>
    </r>
    <r>
      <rPr>
        <vertAlign val="superscript"/>
        <sz val="10"/>
        <rFont val="Arial"/>
        <family val="2"/>
        <charset val="204"/>
      </rPr>
      <t>2</t>
    </r>
  </si>
  <si>
    <t>13</t>
  </si>
  <si>
    <r>
      <t xml:space="preserve"> г.</t>
    </r>
    <r>
      <rPr>
        <vertAlign val="superscript"/>
        <sz val="10"/>
        <rFont val="Arial"/>
        <family val="2"/>
        <charset val="204"/>
      </rPr>
      <t>5</t>
    </r>
  </si>
  <si>
    <t>балансовая стоимость</t>
  </si>
  <si>
    <t>Всего</t>
  </si>
  <si>
    <t>в том числе:</t>
  </si>
  <si>
    <t>(вид)</t>
  </si>
  <si>
    <t>0710005 с. 4</t>
  </si>
  <si>
    <t>4.3. Наличие и движение кредиторской задолженности</t>
  </si>
  <si>
    <t>Остаток
на начало
года</t>
  </si>
  <si>
    <t>Остаток
на конец периода</t>
  </si>
  <si>
    <t>перевод из долго-
в краткосрочную задолженность</t>
  </si>
  <si>
    <r>
      <t>в результате хозяйственных операций (сумма долга по сделке, операции)</t>
    </r>
    <r>
      <rPr>
        <vertAlign val="superscript"/>
        <sz val="8"/>
        <rFont val="Arial"/>
        <family val="2"/>
        <charset val="204"/>
      </rPr>
      <t>9</t>
    </r>
  </si>
  <si>
    <r>
      <t xml:space="preserve">причитающиеся проценты, штрафы 
и иные начисления </t>
    </r>
    <r>
      <rPr>
        <vertAlign val="superscript"/>
        <sz val="8"/>
        <rFont val="Arial"/>
        <family val="2"/>
        <charset val="204"/>
      </rPr>
      <t>9</t>
    </r>
  </si>
  <si>
    <r>
      <t xml:space="preserve">списание
на финансовый результат </t>
    </r>
    <r>
      <rPr>
        <vertAlign val="superscript"/>
        <sz val="8"/>
        <rFont val="Arial"/>
        <family val="2"/>
        <charset val="204"/>
      </rPr>
      <t>9</t>
    </r>
  </si>
  <si>
    <t>Долгосрочная кредиторская задолженность - 
всего</t>
  </si>
  <si>
    <t>Краткосрочная кредиторская задолженность - 
всего</t>
  </si>
  <si>
    <t>в том числе: поставщикам и подрядчикам</t>
  </si>
  <si>
    <t>5561</t>
  </si>
  <si>
    <t>5581</t>
  </si>
  <si>
    <t xml:space="preserve">задолженность перед персоналом </t>
  </si>
  <si>
    <t>5562</t>
  </si>
  <si>
    <t>5582</t>
  </si>
  <si>
    <t>задолженность по налогам, сборам и страховым взносам</t>
  </si>
  <si>
    <t>5563</t>
  </si>
  <si>
    <t>5583</t>
  </si>
  <si>
    <t>по авансам полученным</t>
  </si>
  <si>
    <t>5564</t>
  </si>
  <si>
    <t>5584</t>
  </si>
  <si>
    <t>Задолженность перед учредителями по выплате доходов</t>
  </si>
  <si>
    <t>5565</t>
  </si>
  <si>
    <t>5585</t>
  </si>
  <si>
    <t>прочие кредиторы</t>
  </si>
  <si>
    <t>5566</t>
  </si>
  <si>
    <t>5586</t>
  </si>
  <si>
    <t>Итого</t>
  </si>
  <si>
    <t>0710005 с. 5</t>
  </si>
  <si>
    <t>4.4. Просроченная кредиторская задолженность</t>
  </si>
  <si>
    <t xml:space="preserve">31 декабря </t>
  </si>
  <si>
    <t xml:space="preserve"> </t>
  </si>
  <si>
    <t>4. Затраты на производство</t>
  </si>
  <si>
    <t>За 20</t>
  </si>
  <si>
    <r>
      <t xml:space="preserve"> г.</t>
    </r>
    <r>
      <rPr>
        <vertAlign val="superscript"/>
        <sz val="10"/>
        <rFont val="Arial"/>
        <family val="2"/>
        <charset val="204"/>
      </rPr>
      <t>1</t>
    </r>
  </si>
  <si>
    <t>Материальные затраты</t>
  </si>
  <si>
    <t>Расходы на оплату труда</t>
  </si>
  <si>
    <t>Отчисления на социальные нужды</t>
  </si>
  <si>
    <t>Амортизация</t>
  </si>
  <si>
    <t>Прочие затраты</t>
  </si>
  <si>
    <t>Итого по элементам</t>
  </si>
  <si>
    <t>Изменение остатков (прирост [-], уменьшение [+]):</t>
  </si>
  <si>
    <t>незавершенного производства, готовой продукции и др. (прирост [-])</t>
  </si>
  <si>
    <t>незавершенного производства, готовой продукции и др. (уменьшение [+])</t>
  </si>
  <si>
    <t>Итого расходы по обычным видам деятельности</t>
  </si>
  <si>
    <t>0710005 с. 6</t>
  </si>
  <si>
    <t>5. Оценочные обязательства</t>
  </si>
  <si>
    <t>Остаток на начало
года</t>
  </si>
  <si>
    <t>Признано</t>
  </si>
  <si>
    <t>Погашено</t>
  </si>
  <si>
    <t>Списано как избыточная сумма</t>
  </si>
  <si>
    <t>Остаток на конец периода</t>
  </si>
  <si>
    <t>Оценочные обязательства - 
всего</t>
  </si>
  <si>
    <t>5701</t>
  </si>
  <si>
    <t>резерв на выплату отпускных</t>
  </si>
  <si>
    <t>6.  Сведения о прочих активах и обязательствах</t>
  </si>
  <si>
    <t>Остаток на начало года</t>
  </si>
  <si>
    <t>Остаток на конец  года</t>
  </si>
  <si>
    <t>прочие внеоборотные активы</t>
  </si>
  <si>
    <t>5810</t>
  </si>
  <si>
    <t>5820</t>
  </si>
  <si>
    <t>в т.ч. расходы будущих периодов со сроком погашения более одного года</t>
  </si>
  <si>
    <t>5811</t>
  </si>
  <si>
    <t>5821</t>
  </si>
  <si>
    <t>прочие оборотные активы</t>
  </si>
  <si>
    <t>5830</t>
  </si>
  <si>
    <t>5840</t>
  </si>
  <si>
    <t xml:space="preserve">учтенные на счете 97 </t>
  </si>
  <si>
    <t>5831</t>
  </si>
  <si>
    <t>5841</t>
  </si>
  <si>
    <t xml:space="preserve">расчеты по НДС </t>
  </si>
  <si>
    <t>5832</t>
  </si>
  <si>
    <t>5842</t>
  </si>
  <si>
    <r>
      <t xml:space="preserve">Прочие краткосрочные обязательства   </t>
    </r>
    <r>
      <rPr>
        <sz val="8"/>
        <rFont val="Arial"/>
        <family val="2"/>
        <charset val="204"/>
      </rPr>
      <t xml:space="preserve">                                    расчеты по НДС</t>
    </r>
  </si>
  <si>
    <t>5850</t>
  </si>
  <si>
    <t>5860</t>
  </si>
  <si>
    <t>Генеральный директор</t>
  </si>
  <si>
    <t>Главный</t>
  </si>
  <si>
    <t>Тверской Ю.А.</t>
  </si>
  <si>
    <t>бухгалтер</t>
  </si>
  <si>
    <t>Богдашкина Л.Р</t>
  </si>
  <si>
    <t>(подпись)</t>
  </si>
  <si>
    <t>(расшифровка подписи)</t>
  </si>
  <si>
    <t>"</t>
  </si>
  <si>
    <t>16</t>
  </si>
  <si>
    <t xml:space="preserve"> г.</t>
  </si>
  <si>
    <t>земельный участок</t>
  </si>
  <si>
    <t>5205</t>
  </si>
  <si>
    <t>5206</t>
  </si>
  <si>
    <t>5215</t>
  </si>
  <si>
    <t>5216</t>
  </si>
  <si>
    <t>-</t>
  </si>
  <si>
    <t>30</t>
  </si>
  <si>
    <t>января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</si>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</sst>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vertAlign val="superscript"/>
      <sz val="7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vertAlign val="superscript"/>
      <sz val="8"/>
      <name val="Arial"/>
      <family val="2"/>
      <charset val="204"/>
    </font>
    <font>
      <sz val="7.5"/>
      <name val="Arial"/>
      <family val="2"/>
      <charset val="204"/>
    </font>
    <font>
      <vertAlign val="superscript"/>
      <sz val="7.5"/>
      <name val="Arial"/>
      <family val="2"/>
      <charset val="204"/>
    </font>
    <font>
      <sz val="9"/>
      <name val="Arial Cyr"/>
      <family val="2"/>
      <charset val="204"/>
    </font>
    <font>
      <vertAlign val="superscript"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 Cyr"/>
      <family val="2"/>
      <charset val="204"/>
    </font>
    <font>
      <u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</borders>
  <cellStyleXfs count="1">
    <xf numFmtId="0" fontId="0" fillId="0" borderId="0"/>
  </cellStyleXfs>
  <cellXfs count="596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lef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right"/>
    </xf>
    <xf numFmtId="0" fontId="1" fillId="0" borderId="4" xfId="0" applyNumberFormat="1" applyFont="1" applyBorder="1" applyAlignment="1">
      <alignment horizontal="left"/>
    </xf>
    <xf numFmtId="0" fontId="6" fillId="0" borderId="5" xfId="0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0" fontId="1" fillId="0" borderId="7" xfId="0" applyFont="1" applyBorder="1" applyAlignment="1">
      <alignment horizontal="right" vertical="center"/>
    </xf>
    <xf numFmtId="0" fontId="1" fillId="0" borderId="5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right" vertical="center"/>
    </xf>
    <xf numFmtId="0" fontId="1" fillId="0" borderId="4" xfId="0" applyNumberFormat="1" applyFont="1" applyBorder="1" applyAlignment="1">
      <alignment horizontal="left" vertical="center"/>
    </xf>
    <xf numFmtId="0" fontId="2" fillId="0" borderId="5" xfId="0" applyNumberFormat="1" applyFont="1" applyBorder="1" applyAlignment="1">
      <alignment horizontal="left"/>
    </xf>
    <xf numFmtId="0" fontId="6" fillId="0" borderId="11" xfId="0" applyNumberFormat="1" applyFont="1" applyBorder="1" applyAlignment="1">
      <alignment horizontal="right"/>
    </xf>
    <xf numFmtId="0" fontId="6" fillId="0" borderId="1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 vertical="center"/>
    </xf>
    <xf numFmtId="0" fontId="1" fillId="0" borderId="12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" fillId="0" borderId="5" xfId="0" applyNumberFormat="1" applyFont="1" applyBorder="1" applyAlignment="1">
      <alignment horizontal="left" vertical="center"/>
    </xf>
    <xf numFmtId="0" fontId="1" fillId="0" borderId="8" xfId="0" applyNumberFormat="1" applyFont="1" applyBorder="1" applyAlignment="1">
      <alignment horizontal="left"/>
    </xf>
    <xf numFmtId="0" fontId="6" fillId="0" borderId="7" xfId="0" applyNumberFormat="1" applyFont="1" applyBorder="1" applyAlignment="1">
      <alignment horizontal="right"/>
    </xf>
    <xf numFmtId="0" fontId="6" fillId="0" borderId="8" xfId="0" applyNumberFormat="1" applyFont="1" applyBorder="1" applyAlignment="1">
      <alignment horizontal="right"/>
    </xf>
    <xf numFmtId="0" fontId="6" fillId="0" borderId="7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2" fillId="0" borderId="11" xfId="0" applyNumberFormat="1" applyFont="1" applyBorder="1" applyAlignment="1">
      <alignment horizontal="left"/>
    </xf>
    <xf numFmtId="0" fontId="2" fillId="0" borderId="14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 vertical="center"/>
    </xf>
    <xf numFmtId="0" fontId="2" fillId="0" borderId="5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 inden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6" fillId="0" borderId="4" xfId="0" applyNumberFormat="1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left" vertical="top"/>
    </xf>
    <xf numFmtId="0" fontId="7" fillId="0" borderId="0" xfId="0" applyFont="1" applyFill="1"/>
    <xf numFmtId="0" fontId="7" fillId="0" borderId="0" xfId="0" applyFont="1" applyFill="1" applyAlignment="1">
      <alignment horizontal="center" vertical="top"/>
    </xf>
    <xf numFmtId="0" fontId="2" fillId="0" borderId="0" xfId="0" applyFont="1" applyFill="1"/>
    <xf numFmtId="0" fontId="1" fillId="0" borderId="0" xfId="0" applyFont="1" applyFill="1" applyAlignment="1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9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vertical="center"/>
    </xf>
    <xf numFmtId="0" fontId="1" fillId="0" borderId="59" xfId="0" applyNumberFormat="1" applyFont="1" applyBorder="1" applyAlignment="1">
      <alignment horizontal="left"/>
    </xf>
    <xf numFmtId="0" fontId="1" fillId="0" borderId="60" xfId="0" applyNumberFormat="1" applyFont="1" applyBorder="1" applyAlignment="1">
      <alignment horizontal="left"/>
    </xf>
    <xf numFmtId="0" fontId="1" fillId="0" borderId="61" xfId="0" applyNumberFormat="1" applyFont="1" applyBorder="1" applyAlignment="1">
      <alignment horizontal="left"/>
    </xf>
    <xf numFmtId="0" fontId="1" fillId="0" borderId="59" xfId="0" applyNumberFormat="1" applyFont="1" applyBorder="1" applyAlignment="1">
      <alignment horizontal="left" wrapText="1"/>
    </xf>
    <xf numFmtId="0" fontId="1" fillId="0" borderId="61" xfId="0" applyNumberFormat="1" applyFont="1" applyBorder="1" applyAlignment="1">
      <alignment horizontal="left" wrapText="1"/>
    </xf>
    <xf numFmtId="0" fontId="0" fillId="0" borderId="63" xfId="0" applyBorder="1" applyAlignment="1">
      <alignment horizontal="left" wrapText="1"/>
    </xf>
    <xf numFmtId="0" fontId="19" fillId="0" borderId="0" xfId="0" applyNumberFormat="1" applyFont="1" applyBorder="1" applyAlignment="1">
      <alignment horizontal="left"/>
    </xf>
    <xf numFmtId="0" fontId="6" fillId="0" borderId="1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0" fillId="0" borderId="60" xfId="0" applyBorder="1" applyAlignment="1">
      <alignment horizontal="left" wrapText="1"/>
    </xf>
    <xf numFmtId="0" fontId="1" fillId="0" borderId="60" xfId="0" applyNumberFormat="1" applyFont="1" applyBorder="1" applyAlignment="1">
      <alignment horizontal="left" wrapText="1"/>
    </xf>
    <xf numFmtId="0" fontId="0" fillId="0" borderId="79" xfId="0" applyBorder="1" applyAlignment="1">
      <alignment horizontal="left" wrapText="1"/>
    </xf>
    <xf numFmtId="0" fontId="0" fillId="0" borderId="80" xfId="0" applyBorder="1" applyAlignment="1">
      <alignment horizontal="left" wrapText="1"/>
    </xf>
    <xf numFmtId="0" fontId="2" fillId="0" borderId="81" xfId="0" applyNumberFormat="1" applyFont="1" applyBorder="1" applyAlignment="1">
      <alignment horizontal="left" vertical="center"/>
    </xf>
    <xf numFmtId="0" fontId="1" fillId="0" borderId="107" xfId="0" applyNumberFormat="1" applyFont="1" applyBorder="1" applyAlignment="1">
      <alignment horizontal="left"/>
    </xf>
    <xf numFmtId="0" fontId="1" fillId="0" borderId="80" xfId="0" applyNumberFormat="1" applyFont="1" applyBorder="1" applyAlignment="1">
      <alignment horizontal="left"/>
    </xf>
    <xf numFmtId="0" fontId="1" fillId="0" borderId="109" xfId="0" applyNumberFormat="1" applyFont="1" applyBorder="1" applyAlignment="1">
      <alignment horizontal="left"/>
    </xf>
    <xf numFmtId="0" fontId="1" fillId="0" borderId="107" xfId="0" applyNumberFormat="1" applyFont="1" applyBorder="1" applyAlignment="1">
      <alignment horizontal="left" wrapText="1"/>
    </xf>
    <xf numFmtId="0" fontId="1" fillId="0" borderId="109" xfId="0" applyNumberFormat="1" applyFont="1" applyBorder="1" applyAlignment="1">
      <alignment horizontal="left" wrapText="1"/>
    </xf>
    <xf numFmtId="0" fontId="0" fillId="0" borderId="109" xfId="0" applyBorder="1" applyAlignment="1">
      <alignment horizontal="left" wrapText="1"/>
    </xf>
    <xf numFmtId="0" fontId="1" fillId="0" borderId="8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left" vertical="center"/>
    </xf>
    <xf numFmtId="0" fontId="1" fillId="0" borderId="7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 wrapText="1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9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1" fillId="0" borderId="92" xfId="0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66" xfId="0" applyNumberFormat="1" applyFont="1" applyBorder="1" applyAlignment="1">
      <alignment horizontal="center" vertical="center" wrapText="1"/>
    </xf>
    <xf numFmtId="0" fontId="7" fillId="0" borderId="62" xfId="0" applyNumberFormat="1" applyFont="1" applyBorder="1" applyAlignment="1">
      <alignment horizontal="center" vertical="center" wrapText="1"/>
    </xf>
    <xf numFmtId="0" fontId="6" fillId="0" borderId="56" xfId="0" applyNumberFormat="1" applyFont="1" applyBorder="1" applyAlignment="1">
      <alignment horizontal="center" vertical="center" wrapText="1"/>
    </xf>
    <xf numFmtId="0" fontId="6" fillId="0" borderId="57" xfId="0" applyNumberFormat="1" applyFont="1" applyBorder="1" applyAlignment="1">
      <alignment horizontal="center" vertical="center" wrapText="1"/>
    </xf>
    <xf numFmtId="0" fontId="6" fillId="0" borderId="65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58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6" fillId="0" borderId="64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1" fillId="0" borderId="83" xfId="0" applyFont="1" applyBorder="1" applyAlignment="1">
      <alignment horizontal="right" vertical="center"/>
    </xf>
    <xf numFmtId="0" fontId="1" fillId="0" borderId="21" xfId="0" applyFont="1" applyBorder="1" applyAlignment="1">
      <alignment horizontal="right" vertical="center"/>
    </xf>
    <xf numFmtId="0" fontId="6" fillId="0" borderId="2" xfId="0" applyNumberFormat="1" applyFont="1" applyBorder="1" applyAlignment="1">
      <alignment horizontal="right"/>
    </xf>
    <xf numFmtId="49" fontId="6" fillId="0" borderId="7" xfId="0" applyNumberFormat="1" applyFont="1" applyBorder="1" applyAlignment="1">
      <alignment horizontal="left"/>
    </xf>
    <xf numFmtId="0" fontId="1" fillId="0" borderId="83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84" xfId="0" applyNumberFormat="1" applyFont="1" applyFill="1" applyBorder="1" applyAlignment="1">
      <alignment horizontal="center" vertical="center"/>
    </xf>
    <xf numFmtId="0" fontId="1" fillId="0" borderId="22" xfId="0" applyNumberFormat="1" applyFont="1" applyFill="1" applyBorder="1" applyAlignment="1">
      <alignment horizontal="center" vertical="center"/>
    </xf>
    <xf numFmtId="0" fontId="1" fillId="0" borderId="83" xfId="0" applyFont="1" applyFill="1" applyBorder="1" applyAlignment="1">
      <alignment horizontal="right" vertical="center"/>
    </xf>
    <xf numFmtId="0" fontId="1" fillId="0" borderId="21" xfId="0" applyFont="1" applyFill="1" applyBorder="1" applyAlignment="1">
      <alignment horizontal="right" vertical="center"/>
    </xf>
    <xf numFmtId="0" fontId="1" fillId="0" borderId="8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6" fillId="0" borderId="3" xfId="0" applyNumberFormat="1" applyFont="1" applyBorder="1" applyAlignment="1">
      <alignment horizontal="left"/>
    </xf>
    <xf numFmtId="0" fontId="6" fillId="0" borderId="11" xfId="0" applyNumberFormat="1" applyFont="1" applyBorder="1" applyAlignment="1">
      <alignment horizontal="left"/>
    </xf>
    <xf numFmtId="0" fontId="1" fillId="0" borderId="71" xfId="0" applyNumberFormat="1" applyFont="1" applyBorder="1" applyAlignment="1">
      <alignment horizontal="center" vertical="center"/>
    </xf>
    <xf numFmtId="0" fontId="1" fillId="0" borderId="82" xfId="0" applyNumberFormat="1" applyFont="1" applyBorder="1" applyAlignment="1">
      <alignment horizontal="center" vertical="center"/>
    </xf>
    <xf numFmtId="0" fontId="1" fillId="0" borderId="88" xfId="0" applyNumberFormat="1" applyFont="1" applyBorder="1" applyAlignment="1">
      <alignment horizontal="center" vertical="center"/>
    </xf>
    <xf numFmtId="0" fontId="1" fillId="0" borderId="18" xfId="0" applyNumberFormat="1" applyFont="1" applyBorder="1" applyAlignment="1">
      <alignment horizontal="center" vertical="center"/>
    </xf>
    <xf numFmtId="0" fontId="1" fillId="0" borderId="86" xfId="0" applyFont="1" applyBorder="1" applyAlignment="1">
      <alignment horizontal="left" vertical="center"/>
    </xf>
    <xf numFmtId="0" fontId="1" fillId="0" borderId="87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89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0" fontId="1" fillId="0" borderId="107" xfId="0" applyNumberFormat="1" applyFont="1" applyBorder="1" applyAlignment="1">
      <alignment horizontal="center" vertical="center"/>
    </xf>
    <xf numFmtId="0" fontId="1" fillId="0" borderId="11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1" fillId="0" borderId="109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11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1" fillId="0" borderId="6" xfId="0" applyFont="1" applyFill="1" applyBorder="1" applyAlignment="1">
      <alignment horizontal="righ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08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10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8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84" xfId="0" applyNumberFormat="1" applyFont="1" applyBorder="1" applyAlignment="1">
      <alignment horizontal="center" vertical="center"/>
    </xf>
    <xf numFmtId="0" fontId="1" fillId="0" borderId="22" xfId="0" applyNumberFormat="1" applyFont="1" applyBorder="1" applyAlignment="1">
      <alignment horizontal="center" vertical="center"/>
    </xf>
    <xf numFmtId="0" fontId="6" fillId="0" borderId="13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74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7" xfId="0" applyFont="1" applyFill="1" applyBorder="1" applyAlignment="1">
      <alignment horizontal="right" vertical="center"/>
    </xf>
    <xf numFmtId="0" fontId="9" fillId="0" borderId="13" xfId="0" applyNumberFormat="1" applyFont="1" applyBorder="1" applyAlignment="1">
      <alignment horizontal="left" vertical="center" wrapText="1"/>
    </xf>
    <xf numFmtId="49" fontId="1" fillId="0" borderId="26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left" wrapText="1"/>
    </xf>
    <xf numFmtId="0" fontId="1" fillId="0" borderId="111" xfId="0" applyNumberFormat="1" applyFont="1" applyBorder="1" applyAlignment="1">
      <alignment horizontal="center" vertical="center" wrapText="1"/>
    </xf>
    <xf numFmtId="0" fontId="1" fillId="0" borderId="2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left" vertical="center"/>
    </xf>
    <xf numFmtId="0" fontId="1" fillId="0" borderId="9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left" wrapText="1"/>
    </xf>
    <xf numFmtId="0" fontId="6" fillId="0" borderId="72" xfId="0" applyNumberFormat="1" applyFont="1" applyBorder="1" applyAlignment="1">
      <alignment horizontal="left" vertical="center" wrapText="1"/>
    </xf>
    <xf numFmtId="0" fontId="6" fillId="0" borderId="73" xfId="0" applyNumberFormat="1" applyFont="1" applyBorder="1" applyAlignment="1">
      <alignment horizontal="left" vertical="center" wrapText="1"/>
    </xf>
    <xf numFmtId="0" fontId="6" fillId="0" borderId="75" xfId="0" applyNumberFormat="1" applyFont="1" applyBorder="1" applyAlignment="1">
      <alignment horizontal="left" vertical="center" wrapText="1"/>
    </xf>
    <xf numFmtId="0" fontId="6" fillId="0" borderId="77" xfId="0" applyNumberFormat="1" applyFont="1" applyBorder="1" applyAlignment="1">
      <alignment horizontal="left" vertical="center" wrapText="1"/>
    </xf>
    <xf numFmtId="0" fontId="6" fillId="0" borderId="78" xfId="0" applyNumberFormat="1" applyFont="1" applyBorder="1" applyAlignment="1">
      <alignment horizontal="left" vertical="center" wrapText="1"/>
    </xf>
    <xf numFmtId="49" fontId="1" fillId="0" borderId="13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95" xfId="0" applyFont="1" applyBorder="1" applyAlignment="1">
      <alignment horizontal="left" vertical="center"/>
    </xf>
    <xf numFmtId="0" fontId="1" fillId="0" borderId="78" xfId="0" applyFont="1" applyBorder="1" applyAlignment="1">
      <alignment horizontal="left" vertical="center"/>
    </xf>
    <xf numFmtId="0" fontId="1" fillId="0" borderId="68" xfId="0" applyNumberFormat="1" applyFont="1" applyBorder="1" applyAlignment="1">
      <alignment horizontal="center" vertical="center"/>
    </xf>
    <xf numFmtId="0" fontId="1" fillId="0" borderId="69" xfId="0" applyNumberFormat="1" applyFont="1" applyBorder="1" applyAlignment="1">
      <alignment horizontal="center" vertical="center"/>
    </xf>
    <xf numFmtId="0" fontId="1" fillId="0" borderId="112" xfId="0" applyNumberFormat="1" applyFont="1" applyBorder="1" applyAlignment="1">
      <alignment horizontal="center" vertical="center"/>
    </xf>
    <xf numFmtId="0" fontId="1" fillId="0" borderId="94" xfId="0" applyFont="1" applyBorder="1" applyAlignment="1">
      <alignment horizontal="right" vertical="center"/>
    </xf>
    <xf numFmtId="0" fontId="1" fillId="0" borderId="67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left" wrapText="1"/>
    </xf>
    <xf numFmtId="0" fontId="1" fillId="0" borderId="30" xfId="0" applyNumberFormat="1" applyFont="1" applyBorder="1" applyAlignment="1">
      <alignment horizontal="left" wrapText="1"/>
    </xf>
    <xf numFmtId="0" fontId="1" fillId="0" borderId="77" xfId="0" applyFont="1" applyBorder="1" applyAlignment="1">
      <alignment horizontal="left" vertical="center"/>
    </xf>
    <xf numFmtId="0" fontId="1" fillId="0" borderId="77" xfId="0" applyFont="1" applyBorder="1" applyAlignment="1">
      <alignment horizontal="left" vertical="center" wrapText="1"/>
    </xf>
    <xf numFmtId="49" fontId="1" fillId="0" borderId="31" xfId="0" applyNumberFormat="1" applyFont="1" applyBorder="1" applyAlignment="1">
      <alignment horizontal="center" vertical="center"/>
    </xf>
    <xf numFmtId="0" fontId="1" fillId="0" borderId="76" xfId="0" applyNumberFormat="1" applyFont="1" applyBorder="1" applyAlignment="1">
      <alignment horizontal="center" vertical="center" wrapText="1"/>
    </xf>
    <xf numFmtId="0" fontId="1" fillId="0" borderId="91" xfId="0" applyNumberFormat="1" applyFont="1" applyBorder="1" applyAlignment="1">
      <alignment horizontal="center" vertical="center" wrapText="1"/>
    </xf>
    <xf numFmtId="0" fontId="1" fillId="0" borderId="94" xfId="0" applyFont="1" applyBorder="1" applyAlignment="1">
      <alignment horizontal="right" vertical="center" wrapText="1"/>
    </xf>
    <xf numFmtId="0" fontId="6" fillId="0" borderId="29" xfId="0" applyNumberFormat="1" applyFont="1" applyBorder="1" applyAlignment="1">
      <alignment horizontal="right"/>
    </xf>
    <xf numFmtId="49" fontId="6" fillId="0" borderId="28" xfId="0" applyNumberFormat="1" applyFont="1" applyBorder="1" applyAlignment="1">
      <alignment horizontal="left"/>
    </xf>
    <xf numFmtId="0" fontId="6" fillId="0" borderId="32" xfId="0" applyNumberFormat="1" applyFont="1" applyBorder="1" applyAlignment="1">
      <alignment horizontal="left"/>
    </xf>
    <xf numFmtId="0" fontId="6" fillId="0" borderId="28" xfId="0" applyNumberFormat="1" applyFont="1" applyBorder="1" applyAlignment="1">
      <alignment horizontal="left"/>
    </xf>
    <xf numFmtId="3" fontId="1" fillId="0" borderId="96" xfId="0" applyNumberFormat="1" applyFont="1" applyBorder="1" applyAlignment="1">
      <alignment horizontal="center" vertical="center"/>
    </xf>
    <xf numFmtId="3" fontId="1" fillId="0" borderId="34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36" xfId="0" applyNumberFormat="1" applyFont="1" applyBorder="1" applyAlignment="1">
      <alignment horizontal="center" vertical="center"/>
    </xf>
    <xf numFmtId="3" fontId="1" fillId="0" borderId="100" xfId="0" applyNumberFormat="1" applyFont="1" applyBorder="1" applyAlignment="1">
      <alignment horizontal="center" vertical="center"/>
    </xf>
    <xf numFmtId="0" fontId="10" fillId="0" borderId="13" xfId="0" applyNumberFormat="1" applyFont="1" applyBorder="1" applyAlignment="1">
      <alignment horizontal="left" vertical="center" wrapText="1"/>
    </xf>
    <xf numFmtId="3" fontId="1" fillId="0" borderId="97" xfId="0" applyNumberFormat="1" applyFont="1" applyBorder="1" applyAlignment="1">
      <alignment horizontal="center" vertical="center"/>
    </xf>
    <xf numFmtId="3" fontId="1" fillId="0" borderId="98" xfId="0" applyNumberFormat="1" applyFont="1" applyBorder="1" applyAlignment="1">
      <alignment horizontal="center" vertical="center"/>
    </xf>
    <xf numFmtId="3" fontId="1" fillId="0" borderId="35" xfId="0" applyNumberFormat="1" applyFont="1" applyBorder="1" applyAlignment="1">
      <alignment horizontal="center" vertical="center"/>
    </xf>
    <xf numFmtId="3" fontId="1" fillId="0" borderId="99" xfId="0" applyNumberFormat="1" applyFont="1" applyBorder="1" applyAlignment="1">
      <alignment horizontal="center" vertical="center"/>
    </xf>
    <xf numFmtId="3" fontId="1" fillId="0" borderId="83" xfId="0" applyNumberFormat="1" applyFont="1" applyBorder="1" applyAlignment="1">
      <alignment horizontal="right" vertical="center"/>
    </xf>
    <xf numFmtId="3" fontId="1" fillId="0" borderId="21" xfId="0" applyNumberFormat="1" applyFont="1" applyBorder="1" applyAlignment="1">
      <alignment horizontal="right" vertical="center"/>
    </xf>
    <xf numFmtId="3" fontId="1" fillId="0" borderId="83" xfId="0" applyNumberFormat="1" applyFont="1" applyBorder="1" applyAlignment="1">
      <alignment horizontal="center" vertical="center"/>
    </xf>
    <xf numFmtId="3" fontId="1" fillId="0" borderId="21" xfId="0" applyNumberFormat="1" applyFont="1" applyBorder="1" applyAlignment="1">
      <alignment horizontal="center" vertical="center"/>
    </xf>
    <xf numFmtId="3" fontId="1" fillId="0" borderId="83" xfId="0" applyNumberFormat="1" applyFont="1" applyBorder="1" applyAlignment="1">
      <alignment horizontal="left" vertical="center"/>
    </xf>
    <xf numFmtId="3" fontId="1" fillId="0" borderId="21" xfId="0" applyNumberFormat="1" applyFont="1" applyBorder="1" applyAlignment="1">
      <alignment horizontal="left" vertical="center"/>
    </xf>
    <xf numFmtId="3" fontId="1" fillId="0" borderId="84" xfId="0" applyNumberFormat="1" applyFont="1" applyBorder="1" applyAlignment="1">
      <alignment horizontal="center" vertical="center"/>
    </xf>
    <xf numFmtId="3" fontId="1" fillId="0" borderId="22" xfId="0" applyNumberFormat="1" applyFont="1" applyBorder="1" applyAlignment="1">
      <alignment horizontal="center" vertical="center"/>
    </xf>
    <xf numFmtId="3" fontId="1" fillId="0" borderId="71" xfId="0" applyNumberFormat="1" applyFont="1" applyBorder="1" applyAlignment="1">
      <alignment horizontal="center" vertical="center"/>
    </xf>
    <xf numFmtId="3" fontId="1" fillId="0" borderId="82" xfId="0" applyNumberFormat="1" applyFont="1" applyBorder="1" applyAlignment="1">
      <alignment horizontal="center" vertical="center"/>
    </xf>
    <xf numFmtId="3" fontId="1" fillId="0" borderId="88" xfId="0" applyNumberFormat="1" applyFont="1" applyBorder="1" applyAlignment="1">
      <alignment horizontal="center" vertical="center"/>
    </xf>
    <xf numFmtId="3" fontId="1" fillId="0" borderId="18" xfId="0" applyNumberFormat="1" applyFont="1" applyBorder="1" applyAlignment="1">
      <alignment horizontal="center" vertical="center"/>
    </xf>
    <xf numFmtId="3" fontId="1" fillId="0" borderId="72" xfId="0" applyNumberFormat="1" applyFont="1" applyBorder="1" applyAlignment="1">
      <alignment horizontal="center" vertical="center"/>
    </xf>
    <xf numFmtId="3" fontId="1" fillId="0" borderId="33" xfId="0" applyNumberFormat="1" applyFont="1" applyBorder="1" applyAlignment="1">
      <alignment horizontal="center" vertical="center"/>
    </xf>
    <xf numFmtId="3" fontId="1" fillId="0" borderId="74" xfId="0" applyNumberFormat="1" applyFont="1" applyBorder="1" applyAlignment="1">
      <alignment horizontal="center" vertical="center"/>
    </xf>
    <xf numFmtId="3" fontId="1" fillId="0" borderId="24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left" vertical="center"/>
    </xf>
    <xf numFmtId="0" fontId="1" fillId="0" borderId="13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6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left" vertical="center" wrapText="1" indent="1"/>
    </xf>
    <xf numFmtId="3" fontId="1" fillId="0" borderId="38" xfId="0" applyNumberFormat="1" applyFont="1" applyBorder="1" applyAlignment="1">
      <alignment horizontal="center" vertical="center"/>
    </xf>
    <xf numFmtId="3" fontId="1" fillId="0" borderId="10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right" vertical="center"/>
    </xf>
    <xf numFmtId="3" fontId="1" fillId="0" borderId="11" xfId="0" applyNumberFormat="1" applyFont="1" applyBorder="1" applyAlignment="1">
      <alignment horizontal="right" vertical="center"/>
    </xf>
    <xf numFmtId="3" fontId="1" fillId="0" borderId="68" xfId="0" applyNumberFormat="1" applyFont="1" applyBorder="1" applyAlignment="1">
      <alignment horizontal="right" vertical="center"/>
    </xf>
    <xf numFmtId="3" fontId="1" fillId="0" borderId="69" xfId="0" applyNumberFormat="1" applyFont="1" applyBorder="1" applyAlignment="1">
      <alignment horizontal="right"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69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left" vertical="center"/>
    </xf>
    <xf numFmtId="3" fontId="1" fillId="0" borderId="69" xfId="0" applyNumberFormat="1" applyFont="1" applyBorder="1" applyAlignment="1">
      <alignment horizontal="left" vertical="center"/>
    </xf>
    <xf numFmtId="3" fontId="1" fillId="0" borderId="70" xfId="0" applyNumberFormat="1" applyFont="1" applyBorder="1" applyAlignment="1">
      <alignment horizontal="center" vertical="center"/>
    </xf>
    <xf numFmtId="3" fontId="1" fillId="0" borderId="101" xfId="0" applyNumberFormat="1" applyFont="1" applyBorder="1" applyAlignment="1">
      <alignment horizontal="center" vertical="center"/>
    </xf>
    <xf numFmtId="3" fontId="1" fillId="0" borderId="37" xfId="0" applyNumberFormat="1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left" vertical="center"/>
    </xf>
    <xf numFmtId="3" fontId="1" fillId="0" borderId="103" xfId="0" applyNumberFormat="1" applyFont="1" applyBorder="1" applyAlignment="1">
      <alignment horizontal="center" vertical="center"/>
    </xf>
    <xf numFmtId="3" fontId="1" fillId="0" borderId="39" xfId="0" applyNumberFormat="1" applyFont="1" applyBorder="1" applyAlignment="1">
      <alignment horizontal="center" vertical="center"/>
    </xf>
    <xf numFmtId="3" fontId="1" fillId="0" borderId="76" xfId="0" applyNumberFormat="1" applyFont="1" applyBorder="1" applyAlignment="1">
      <alignment horizontal="center" vertical="center"/>
    </xf>
    <xf numFmtId="3" fontId="1" fillId="0" borderId="91" xfId="0" applyNumberFormat="1" applyFont="1" applyBorder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/>
    </xf>
    <xf numFmtId="3" fontId="1" fillId="0" borderId="77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3" fontId="1" fillId="0" borderId="93" xfId="0" applyNumberFormat="1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3" fontId="1" fillId="0" borderId="94" xfId="0" applyNumberFormat="1" applyFont="1" applyBorder="1" applyAlignment="1">
      <alignment horizontal="center" vertical="center"/>
    </xf>
    <xf numFmtId="3" fontId="1" fillId="0" borderId="41" xfId="0" applyNumberFormat="1" applyFont="1" applyBorder="1" applyAlignment="1">
      <alignment horizontal="center" vertical="center"/>
    </xf>
    <xf numFmtId="3" fontId="1" fillId="0" borderId="104" xfId="0" applyNumberFormat="1" applyFont="1" applyBorder="1" applyAlignment="1">
      <alignment horizontal="center" vertical="center"/>
    </xf>
    <xf numFmtId="3" fontId="1" fillId="0" borderId="105" xfId="0" applyNumberFormat="1" applyFont="1" applyBorder="1" applyAlignment="1">
      <alignment horizontal="center" vertical="center"/>
    </xf>
    <xf numFmtId="3" fontId="1" fillId="0" borderId="106" xfId="0" applyNumberFormat="1" applyFont="1" applyBorder="1" applyAlignment="1">
      <alignment horizontal="center" vertical="center"/>
    </xf>
    <xf numFmtId="3" fontId="1" fillId="0" borderId="40" xfId="0" applyNumberFormat="1" applyFont="1" applyBorder="1" applyAlignment="1">
      <alignment horizontal="right" vertical="center"/>
    </xf>
    <xf numFmtId="3" fontId="1" fillId="0" borderId="92" xfId="0" applyNumberFormat="1" applyFont="1" applyBorder="1" applyAlignment="1">
      <alignment horizontal="right" vertical="center"/>
    </xf>
    <xf numFmtId="3" fontId="1" fillId="0" borderId="40" xfId="0" applyNumberFormat="1" applyFont="1" applyBorder="1" applyAlignment="1">
      <alignment horizontal="center" vertical="center"/>
    </xf>
    <xf numFmtId="3" fontId="1" fillId="0" borderId="92" xfId="0" applyNumberFormat="1" applyFont="1" applyBorder="1" applyAlignment="1">
      <alignment horizontal="center" vertical="center"/>
    </xf>
    <xf numFmtId="3" fontId="1" fillId="0" borderId="40" xfId="0" applyNumberFormat="1" applyFont="1" applyBorder="1" applyAlignment="1">
      <alignment horizontal="left" vertical="center"/>
    </xf>
    <xf numFmtId="3" fontId="1" fillId="0" borderId="92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right"/>
    </xf>
    <xf numFmtId="0" fontId="1" fillId="0" borderId="13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left" wrapText="1"/>
    </xf>
    <xf numFmtId="0" fontId="1" fillId="0" borderId="8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left" vertical="center" wrapText="1"/>
    </xf>
    <xf numFmtId="0" fontId="1" fillId="0" borderId="85" xfId="0" applyFont="1" applyBorder="1" applyAlignment="1">
      <alignment horizontal="right" vertical="center"/>
    </xf>
    <xf numFmtId="0" fontId="1" fillId="0" borderId="42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right" vertical="center"/>
    </xf>
    <xf numFmtId="3" fontId="1" fillId="0" borderId="7" xfId="0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horizontal="right" vertical="center"/>
    </xf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left" vertical="center"/>
    </xf>
    <xf numFmtId="0" fontId="1" fillId="0" borderId="90" xfId="0" applyFont="1" applyBorder="1" applyAlignment="1">
      <alignment horizontal="left" vertical="center"/>
    </xf>
    <xf numFmtId="0" fontId="2" fillId="0" borderId="44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left" vertical="center" wrapText="1"/>
    </xf>
    <xf numFmtId="49" fontId="2" fillId="0" borderId="38" xfId="0" applyNumberFormat="1" applyFont="1" applyBorder="1" applyAlignment="1">
      <alignment horizontal="center" vertical="center"/>
    </xf>
    <xf numFmtId="0" fontId="2" fillId="0" borderId="45" xfId="0" applyNumberFormat="1" applyFont="1" applyBorder="1" applyAlignment="1">
      <alignment horizontal="center"/>
    </xf>
    <xf numFmtId="0" fontId="2" fillId="0" borderId="46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 vertical="center"/>
    </xf>
    <xf numFmtId="0" fontId="12" fillId="0" borderId="9" xfId="0" applyNumberFormat="1" applyFont="1" applyBorder="1" applyAlignment="1">
      <alignment horizontal="center" vertical="center" wrapText="1"/>
    </xf>
    <xf numFmtId="0" fontId="6" fillId="0" borderId="26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/>
    </xf>
    <xf numFmtId="1" fontId="1" fillId="0" borderId="7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1" fillId="0" borderId="7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center"/>
    </xf>
    <xf numFmtId="0" fontId="1" fillId="0" borderId="15" xfId="0" applyFont="1" applyBorder="1" applyAlignment="1">
      <alignment horizontal="left" vertical="center"/>
    </xf>
    <xf numFmtId="0" fontId="6" fillId="0" borderId="13" xfId="0" applyNumberFormat="1" applyFont="1" applyBorder="1" applyAlignment="1">
      <alignment horizontal="left" vertical="center" wrapText="1" indent="1"/>
    </xf>
    <xf numFmtId="0" fontId="14" fillId="0" borderId="13" xfId="0" applyFont="1" applyBorder="1" applyAlignment="1">
      <alignment vertical="center"/>
    </xf>
    <xf numFmtId="0" fontId="14" fillId="0" borderId="8" xfId="0" applyFont="1" applyBorder="1" applyAlignment="1">
      <alignment horizontal="right" vertical="center"/>
    </xf>
    <xf numFmtId="0" fontId="14" fillId="0" borderId="7" xfId="0" applyFont="1" applyBorder="1" applyAlignment="1">
      <alignment horizontal="center" vertical="center"/>
    </xf>
    <xf numFmtId="0" fontId="0" fillId="0" borderId="13" xfId="0" applyFont="1" applyBorder="1" applyAlignment="1">
      <alignment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96" xfId="0" applyNumberFormat="1" applyFont="1" applyBorder="1" applyAlignment="1">
      <alignment horizontal="center" vertical="center"/>
    </xf>
    <xf numFmtId="0" fontId="2" fillId="0" borderId="84" xfId="0" applyNumberFormat="1" applyFont="1" applyBorder="1" applyAlignment="1">
      <alignment horizontal="center" vertical="center"/>
    </xf>
    <xf numFmtId="0" fontId="2" fillId="0" borderId="97" xfId="0" applyNumberFormat="1" applyFont="1" applyBorder="1" applyAlignment="1">
      <alignment horizontal="center" vertical="center"/>
    </xf>
    <xf numFmtId="0" fontId="2" fillId="0" borderId="98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left" vertical="center"/>
    </xf>
    <xf numFmtId="0" fontId="2" fillId="0" borderId="113" xfId="0" applyNumberFormat="1" applyFont="1" applyBorder="1" applyAlignment="1">
      <alignment horizontal="center" vertical="center"/>
    </xf>
    <xf numFmtId="0" fontId="2" fillId="0" borderId="114" xfId="0" applyNumberFormat="1" applyFont="1" applyBorder="1" applyAlignment="1">
      <alignment horizontal="center" vertical="center"/>
    </xf>
    <xf numFmtId="0" fontId="2" fillId="0" borderId="36" xfId="0" applyNumberFormat="1" applyFont="1" applyBorder="1" applyAlignment="1">
      <alignment horizontal="center" vertical="center"/>
    </xf>
    <xf numFmtId="0" fontId="2" fillId="0" borderId="100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left" vertical="center" indent="1"/>
    </xf>
    <xf numFmtId="0" fontId="2" fillId="0" borderId="74" xfId="0" applyNumberFormat="1" applyFont="1" applyBorder="1" applyAlignment="1">
      <alignment horizontal="center" vertical="center"/>
    </xf>
    <xf numFmtId="0" fontId="2" fillId="0" borderId="24" xfId="0" applyNumberFormat="1" applyFont="1" applyBorder="1" applyAlignment="1">
      <alignment horizontal="center" vertical="center"/>
    </xf>
    <xf numFmtId="0" fontId="16" fillId="0" borderId="16" xfId="0" applyNumberFormat="1" applyFont="1" applyBorder="1" applyAlignment="1">
      <alignment horizontal="left" vertical="center" indent="1"/>
    </xf>
    <xf numFmtId="0" fontId="2" fillId="0" borderId="94" xfId="0" applyNumberFormat="1" applyFont="1" applyBorder="1" applyAlignment="1">
      <alignment horizontal="center" vertical="center"/>
    </xf>
    <xf numFmtId="0" fontId="2" fillId="0" borderId="93" xfId="0" applyNumberFormat="1" applyFont="1" applyBorder="1" applyAlignment="1">
      <alignment horizontal="center" vertical="center"/>
    </xf>
    <xf numFmtId="0" fontId="2" fillId="0" borderId="105" xfId="0" applyNumberFormat="1" applyFont="1" applyBorder="1" applyAlignment="1">
      <alignment horizontal="center" vertical="center"/>
    </xf>
    <xf numFmtId="0" fontId="2" fillId="0" borderId="10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left" vertical="center" indent="1"/>
    </xf>
    <xf numFmtId="0" fontId="2" fillId="0" borderId="115" xfId="0" applyNumberFormat="1" applyFont="1" applyBorder="1" applyAlignment="1">
      <alignment horizontal="center" vertical="center"/>
    </xf>
    <xf numFmtId="0" fontId="2" fillId="0" borderId="116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/>
    </xf>
    <xf numFmtId="0" fontId="1" fillId="0" borderId="10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left" vertical="center" wrapText="1"/>
    </xf>
    <xf numFmtId="0" fontId="1" fillId="0" borderId="113" xfId="0" applyNumberFormat="1" applyFont="1" applyBorder="1" applyAlignment="1">
      <alignment horizontal="center" vertical="center"/>
    </xf>
    <xf numFmtId="0" fontId="1" fillId="0" borderId="114" xfId="0" applyNumberFormat="1" applyFont="1" applyBorder="1" applyAlignment="1">
      <alignment horizontal="center" vertical="center"/>
    </xf>
    <xf numFmtId="0" fontId="1" fillId="0" borderId="118" xfId="0" applyNumberFormat="1" applyFont="1" applyBorder="1" applyAlignment="1">
      <alignment horizontal="center" vertical="center"/>
    </xf>
    <xf numFmtId="0" fontId="1" fillId="0" borderId="47" xfId="0" applyNumberFormat="1" applyFont="1" applyBorder="1" applyAlignment="1">
      <alignment horizontal="center" vertical="center"/>
    </xf>
    <xf numFmtId="0" fontId="1" fillId="0" borderId="119" xfId="0" applyNumberFormat="1" applyFont="1" applyBorder="1" applyAlignment="1">
      <alignment horizontal="center" vertical="center"/>
    </xf>
    <xf numFmtId="0" fontId="1" fillId="0" borderId="49" xfId="0" applyNumberFormat="1" applyFont="1" applyBorder="1" applyAlignment="1">
      <alignment horizontal="center" vertical="center"/>
    </xf>
    <xf numFmtId="0" fontId="1" fillId="0" borderId="97" xfId="0" applyNumberFormat="1" applyFont="1" applyBorder="1" applyAlignment="1">
      <alignment horizontal="center" vertical="center"/>
    </xf>
    <xf numFmtId="0" fontId="1" fillId="0" borderId="98" xfId="0" applyNumberFormat="1" applyFont="1" applyBorder="1" applyAlignment="1">
      <alignment horizontal="center" vertical="center"/>
    </xf>
    <xf numFmtId="0" fontId="1" fillId="0" borderId="35" xfId="0" applyNumberFormat="1" applyFont="1" applyBorder="1" applyAlignment="1">
      <alignment horizontal="center" vertical="center"/>
    </xf>
    <xf numFmtId="0" fontId="1" fillId="0" borderId="99" xfId="0" applyNumberFormat="1" applyFont="1" applyBorder="1" applyAlignment="1">
      <alignment horizontal="center" vertical="center"/>
    </xf>
    <xf numFmtId="0" fontId="1" fillId="0" borderId="117" xfId="0" applyFont="1" applyBorder="1" applyAlignment="1">
      <alignment horizontal="left" vertical="center"/>
    </xf>
    <xf numFmtId="0" fontId="1" fillId="0" borderId="50" xfId="0" applyFont="1" applyBorder="1" applyAlignment="1">
      <alignment horizontal="left" vertical="center"/>
    </xf>
    <xf numFmtId="0" fontId="1" fillId="0" borderId="36" xfId="0" applyNumberFormat="1" applyFont="1" applyBorder="1" applyAlignment="1">
      <alignment horizontal="center" vertical="center"/>
    </xf>
    <xf numFmtId="0" fontId="1" fillId="0" borderId="100" xfId="0" applyNumberFormat="1" applyFont="1" applyBorder="1" applyAlignment="1">
      <alignment horizontal="center" vertical="center"/>
    </xf>
    <xf numFmtId="0" fontId="16" fillId="0" borderId="16" xfId="0" applyNumberFormat="1" applyFont="1" applyBorder="1" applyAlignment="1">
      <alignment horizontal="left" vertical="center" wrapText="1" indent="1"/>
    </xf>
    <xf numFmtId="0" fontId="1" fillId="0" borderId="14" xfId="0" applyNumberFormat="1" applyFont="1" applyBorder="1" applyAlignment="1">
      <alignment horizontal="left" vertical="center" wrapText="1" indent="1"/>
    </xf>
    <xf numFmtId="3" fontId="1" fillId="0" borderId="15" xfId="0" applyNumberFormat="1" applyFont="1" applyBorder="1" applyAlignment="1">
      <alignment horizontal="left" vertical="center"/>
    </xf>
    <xf numFmtId="3" fontId="1" fillId="0" borderId="4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horizontal="left" wrapText="1"/>
    </xf>
    <xf numFmtId="3" fontId="1" fillId="0" borderId="119" xfId="0" applyNumberFormat="1" applyFont="1" applyBorder="1" applyAlignment="1">
      <alignment horizontal="center" vertical="center"/>
    </xf>
    <xf numFmtId="3" fontId="1" fillId="0" borderId="49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right" vertical="center"/>
    </xf>
    <xf numFmtId="3" fontId="1" fillId="0" borderId="109" xfId="0" applyNumberFormat="1" applyFont="1" applyBorder="1" applyAlignment="1">
      <alignment horizontal="center" vertical="center"/>
    </xf>
    <xf numFmtId="3" fontId="1" fillId="0" borderId="17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left" vertical="center"/>
    </xf>
    <xf numFmtId="3" fontId="1" fillId="0" borderId="14" xfId="0" applyNumberFormat="1" applyFont="1" applyBorder="1" applyAlignment="1">
      <alignment horizontal="left" vertical="center"/>
    </xf>
    <xf numFmtId="3" fontId="1" fillId="0" borderId="9" xfId="0" applyNumberFormat="1" applyFont="1" applyBorder="1" applyAlignment="1">
      <alignment horizontal="center" vertical="center"/>
    </xf>
    <xf numFmtId="3" fontId="1" fillId="0" borderId="111" xfId="0" applyNumberFormat="1" applyFon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3" fontId="1" fillId="0" borderId="51" xfId="0" applyNumberFormat="1" applyFont="1" applyBorder="1" applyAlignment="1">
      <alignment horizontal="center" vertical="center"/>
    </xf>
    <xf numFmtId="3" fontId="1" fillId="0" borderId="120" xfId="0" applyNumberFormat="1" applyFont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0" fontId="2" fillId="0" borderId="105" xfId="0" applyNumberFormat="1" applyFont="1" applyBorder="1" applyAlignment="1">
      <alignment horizontal="center"/>
    </xf>
    <xf numFmtId="0" fontId="2" fillId="0" borderId="106" xfId="0" applyNumberFormat="1" applyFont="1" applyBorder="1" applyAlignment="1">
      <alignment horizontal="center"/>
    </xf>
    <xf numFmtId="3" fontId="1" fillId="0" borderId="121" xfId="0" applyNumberFormat="1" applyFont="1" applyBorder="1" applyAlignment="1">
      <alignment horizontal="center" vertical="center"/>
    </xf>
    <xf numFmtId="3" fontId="1" fillId="0" borderId="48" xfId="0" applyNumberFormat="1" applyFont="1" applyBorder="1" applyAlignment="1">
      <alignment horizontal="center" vertical="center"/>
    </xf>
    <xf numFmtId="3" fontId="1" fillId="0" borderId="115" xfId="0" applyNumberFormat="1" applyFont="1" applyBorder="1" applyAlignment="1">
      <alignment horizontal="center" vertical="center"/>
    </xf>
    <xf numFmtId="3" fontId="1" fillId="0" borderId="116" xfId="0" applyNumberFormat="1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right" vertical="center"/>
    </xf>
    <xf numFmtId="3" fontId="1" fillId="0" borderId="94" xfId="0" applyNumberFormat="1" applyFont="1" applyBorder="1" applyAlignment="1">
      <alignment horizontal="right" vertical="center"/>
    </xf>
    <xf numFmtId="3" fontId="1" fillId="0" borderId="20" xfId="0" applyNumberFormat="1" applyFont="1" applyBorder="1" applyAlignment="1">
      <alignment horizontal="left" vertical="center"/>
    </xf>
    <xf numFmtId="3" fontId="1" fillId="0" borderId="77" xfId="0" applyNumberFormat="1" applyFont="1" applyBorder="1" applyAlignment="1">
      <alignment horizontal="left" vertical="center"/>
    </xf>
    <xf numFmtId="0" fontId="2" fillId="0" borderId="71" xfId="0" applyNumberFormat="1" applyFont="1" applyBorder="1" applyAlignment="1">
      <alignment horizontal="center"/>
    </xf>
    <xf numFmtId="0" fontId="2" fillId="0" borderId="82" xfId="0" applyNumberFormat="1" applyFont="1" applyBorder="1" applyAlignment="1">
      <alignment horizontal="center"/>
    </xf>
    <xf numFmtId="0" fontId="2" fillId="0" borderId="84" xfId="0" applyNumberFormat="1" applyFont="1" applyBorder="1" applyAlignment="1">
      <alignment horizontal="center"/>
    </xf>
    <xf numFmtId="0" fontId="2" fillId="0" borderId="97" xfId="0" applyNumberFormat="1" applyFont="1" applyBorder="1" applyAlignment="1">
      <alignment horizontal="center"/>
    </xf>
    <xf numFmtId="0" fontId="2" fillId="0" borderId="98" xfId="0" applyNumberFormat="1" applyFont="1" applyBorder="1" applyAlignment="1">
      <alignment horizontal="center"/>
    </xf>
    <xf numFmtId="0" fontId="16" fillId="0" borderId="16" xfId="0" applyNumberFormat="1" applyFont="1" applyBorder="1" applyAlignment="1">
      <alignment horizontal="left" wrapText="1" indent="1"/>
    </xf>
    <xf numFmtId="0" fontId="16" fillId="0" borderId="13" xfId="0" applyNumberFormat="1" applyFont="1" applyBorder="1" applyAlignment="1">
      <alignment horizontal="left" vertical="center" wrapText="1" indent="1"/>
    </xf>
    <xf numFmtId="0" fontId="2" fillId="0" borderId="74" xfId="0" applyNumberFormat="1" applyFont="1" applyBorder="1" applyAlignment="1">
      <alignment horizontal="center"/>
    </xf>
    <xf numFmtId="0" fontId="2" fillId="0" borderId="2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36" xfId="0" applyNumberFormat="1" applyFont="1" applyBorder="1" applyAlignment="1">
      <alignment horizontal="center"/>
    </xf>
    <xf numFmtId="0" fontId="2" fillId="0" borderId="100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left" wrapText="1" indent="1"/>
    </xf>
    <xf numFmtId="0" fontId="2" fillId="0" borderId="13" xfId="0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right"/>
    </xf>
    <xf numFmtId="0" fontId="2" fillId="0" borderId="13" xfId="0" applyNumberFormat="1" applyFont="1" applyBorder="1" applyAlignment="1">
      <alignment horizontal="left" wrapText="1" indent="1"/>
    </xf>
    <xf numFmtId="0" fontId="2" fillId="0" borderId="76" xfId="0" applyNumberFormat="1" applyFont="1" applyBorder="1" applyAlignment="1">
      <alignment horizontal="center"/>
    </xf>
    <xf numFmtId="0" fontId="2" fillId="0" borderId="91" xfId="0" applyNumberFormat="1" applyFont="1" applyBorder="1" applyAlignment="1">
      <alignment horizontal="center"/>
    </xf>
    <xf numFmtId="0" fontId="2" fillId="0" borderId="93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left" wrapText="1"/>
    </xf>
    <xf numFmtId="3" fontId="2" fillId="0" borderId="74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3" fontId="2" fillId="0" borderId="123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2" fillId="0" borderId="71" xfId="0" applyNumberFormat="1" applyFont="1" applyBorder="1" applyAlignment="1">
      <alignment horizontal="center" vertical="center"/>
    </xf>
    <xf numFmtId="3" fontId="2" fillId="0" borderId="82" xfId="0" applyNumberFormat="1" applyFont="1" applyBorder="1" applyAlignment="1">
      <alignment horizontal="center" vertical="center"/>
    </xf>
    <xf numFmtId="3" fontId="2" fillId="0" borderId="122" xfId="0" applyNumberFormat="1" applyFont="1" applyBorder="1" applyAlignment="1">
      <alignment horizontal="center" vertical="center"/>
    </xf>
    <xf numFmtId="3" fontId="2" fillId="0" borderId="72" xfId="0" applyNumberFormat="1" applyFont="1" applyBorder="1" applyAlignment="1">
      <alignment horizontal="center" vertical="center"/>
    </xf>
    <xf numFmtId="0" fontId="6" fillId="0" borderId="16" xfId="0" applyNumberFormat="1" applyFont="1" applyFill="1" applyBorder="1" applyAlignment="1">
      <alignment horizontal="left" vertical="center" indent="1"/>
    </xf>
    <xf numFmtId="49" fontId="2" fillId="0" borderId="5" xfId="0" applyNumberFormat="1" applyFont="1" applyBorder="1" applyAlignment="1">
      <alignment horizontal="center" vertical="center"/>
    </xf>
    <xf numFmtId="3" fontId="2" fillId="0" borderId="101" xfId="0" applyNumberFormat="1" applyFont="1" applyBorder="1" applyAlignment="1">
      <alignment horizontal="center" vertical="center"/>
    </xf>
    <xf numFmtId="3" fontId="2" fillId="0" borderId="37" xfId="0" applyNumberFormat="1" applyFont="1" applyBorder="1" applyAlignment="1">
      <alignment horizontal="center" vertical="center"/>
    </xf>
    <xf numFmtId="3" fontId="2" fillId="0" borderId="125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left" vertical="center"/>
    </xf>
    <xf numFmtId="49" fontId="2" fillId="0" borderId="5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3" fontId="2" fillId="0" borderId="111" xfId="0" applyNumberFormat="1" applyFont="1" applyBorder="1" applyAlignment="1">
      <alignment horizontal="center" vertical="center"/>
    </xf>
    <xf numFmtId="3" fontId="2" fillId="0" borderId="27" xfId="0" applyNumberFormat="1" applyFont="1" applyBorder="1" applyAlignment="1">
      <alignment horizontal="center" vertical="center"/>
    </xf>
    <xf numFmtId="3" fontId="2" fillId="0" borderId="124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2" fillId="0" borderId="76" xfId="0" applyNumberFormat="1" applyFont="1" applyBorder="1" applyAlignment="1">
      <alignment horizontal="center" vertical="center"/>
    </xf>
    <xf numFmtId="3" fontId="2" fillId="0" borderId="91" xfId="0" applyNumberFormat="1" applyFont="1" applyBorder="1" applyAlignment="1">
      <alignment horizontal="center" vertical="center"/>
    </xf>
    <xf numFmtId="3" fontId="2" fillId="0" borderId="126" xfId="0" applyNumberFormat="1" applyFont="1" applyBorder="1" applyAlignment="1">
      <alignment horizontal="center" vertical="center"/>
    </xf>
    <xf numFmtId="3" fontId="2" fillId="0" borderId="77" xfId="0" applyNumberFormat="1" applyFont="1" applyBorder="1" applyAlignment="1">
      <alignment horizontal="center" vertical="center"/>
    </xf>
    <xf numFmtId="0" fontId="6" fillId="0" borderId="13" xfId="0" applyNumberFormat="1" applyFont="1" applyFill="1" applyBorder="1" applyAlignment="1">
      <alignment horizontal="left" vertical="center" inden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>
      <alignment horizontal="left" vertical="center" wrapText="1"/>
    </xf>
    <xf numFmtId="49" fontId="17" fillId="0" borderId="36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3" fontId="2" fillId="0" borderId="71" xfId="0" applyNumberFormat="1" applyFont="1" applyFill="1" applyBorder="1" applyAlignment="1">
      <alignment horizontal="center" vertical="center"/>
    </xf>
    <xf numFmtId="3" fontId="2" fillId="0" borderId="82" xfId="0" applyNumberFormat="1" applyFont="1" applyFill="1" applyBorder="1" applyAlignment="1">
      <alignment horizontal="center" vertical="center"/>
    </xf>
    <xf numFmtId="3" fontId="2" fillId="0" borderId="84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3" fontId="2" fillId="0" borderId="96" xfId="0" applyNumberFormat="1" applyFont="1" applyFill="1" applyBorder="1" applyAlignment="1">
      <alignment horizontal="right" vertical="center"/>
    </xf>
    <xf numFmtId="3" fontId="2" fillId="0" borderId="127" xfId="0" applyNumberFormat="1" applyFont="1" applyFill="1" applyBorder="1" applyAlignment="1">
      <alignment horizontal="center" vertical="center"/>
    </xf>
    <xf numFmtId="3" fontId="2" fillId="0" borderId="72" xfId="0" applyNumberFormat="1" applyFont="1" applyFill="1" applyBorder="1" applyAlignment="1">
      <alignment horizontal="left" vertical="center"/>
    </xf>
    <xf numFmtId="3" fontId="2" fillId="0" borderId="97" xfId="0" applyNumberFormat="1" applyFont="1" applyFill="1" applyBorder="1" applyAlignment="1">
      <alignment horizontal="center" vertical="center"/>
    </xf>
    <xf numFmtId="3" fontId="2" fillId="0" borderId="98" xfId="0" applyNumberFormat="1" applyFont="1" applyFill="1" applyBorder="1" applyAlignment="1">
      <alignment horizontal="center" vertical="center"/>
    </xf>
    <xf numFmtId="0" fontId="2" fillId="0" borderId="93" xfId="0" applyNumberFormat="1" applyFont="1" applyFill="1" applyBorder="1" applyAlignment="1">
      <alignment horizontal="center" vertical="center"/>
    </xf>
    <xf numFmtId="0" fontId="2" fillId="0" borderId="105" xfId="0" applyNumberFormat="1" applyFont="1" applyFill="1" applyBorder="1" applyAlignment="1">
      <alignment horizontal="center" vertical="center"/>
    </xf>
    <xf numFmtId="0" fontId="2" fillId="0" borderId="106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left" vertical="top"/>
    </xf>
    <xf numFmtId="0" fontId="2" fillId="0" borderId="13" xfId="0" applyNumberFormat="1" applyFont="1" applyFill="1" applyBorder="1" applyAlignment="1">
      <alignment horizontal="left" vertical="center"/>
    </xf>
    <xf numFmtId="49" fontId="2" fillId="0" borderId="36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76" xfId="0" applyNumberFormat="1" applyFont="1" applyFill="1" applyBorder="1" applyAlignment="1">
      <alignment horizontal="center" vertical="center"/>
    </xf>
    <xf numFmtId="0" fontId="2" fillId="0" borderId="91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right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3" xfId="0" applyNumberFormat="1" applyFont="1" applyFill="1" applyBorder="1" applyAlignment="1">
      <alignment horizontal="left" vertical="center"/>
    </xf>
    <xf numFmtId="3" fontId="2" fillId="0" borderId="36" xfId="0" applyNumberFormat="1" applyFont="1" applyFill="1" applyBorder="1" applyAlignment="1">
      <alignment horizontal="center" vertical="center"/>
    </xf>
    <xf numFmtId="3" fontId="2" fillId="0" borderId="100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left" vertical="center"/>
    </xf>
    <xf numFmtId="3" fontId="2" fillId="0" borderId="74" xfId="0" applyNumberFormat="1" applyFont="1" applyFill="1" applyBorder="1" applyAlignment="1">
      <alignment horizontal="center" vertical="center"/>
    </xf>
    <xf numFmtId="3" fontId="2" fillId="0" borderId="24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6" fillId="0" borderId="71" xfId="0" applyNumberFormat="1" applyFont="1" applyBorder="1" applyAlignment="1">
      <alignment horizontal="center" vertical="center" wrapText="1"/>
    </xf>
    <xf numFmtId="0" fontId="6" fillId="0" borderId="82" xfId="0" applyNumberFormat="1" applyFont="1" applyBorder="1" applyAlignment="1">
      <alignment horizontal="center" vertical="center" wrapText="1"/>
    </xf>
    <xf numFmtId="0" fontId="6" fillId="0" borderId="88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84" xfId="0" applyNumberFormat="1" applyFont="1" applyBorder="1" applyAlignment="1">
      <alignment horizontal="center" vertical="center" wrapText="1"/>
    </xf>
    <xf numFmtId="0" fontId="6" fillId="0" borderId="22" xfId="0" applyNumberFormat="1" applyFont="1" applyBorder="1" applyAlignment="1">
      <alignment horizontal="center" vertical="center" wrapText="1"/>
    </xf>
    <xf numFmtId="0" fontId="6" fillId="0" borderId="128" xfId="0" applyNumberFormat="1" applyFont="1" applyBorder="1" applyAlignment="1">
      <alignment horizontal="center" vertical="center" wrapText="1"/>
    </xf>
    <xf numFmtId="0" fontId="6" fillId="0" borderId="53" xfId="0" applyNumberFormat="1" applyFont="1" applyBorder="1" applyAlignment="1">
      <alignment horizontal="center" vertical="center" wrapText="1"/>
    </xf>
    <xf numFmtId="0" fontId="6" fillId="0" borderId="129" xfId="0" applyNumberFormat="1" applyFont="1" applyBorder="1" applyAlignment="1">
      <alignment horizontal="center" vertical="center" wrapText="1"/>
    </xf>
    <xf numFmtId="0" fontId="6" fillId="0" borderId="54" xfId="0" applyNumberFormat="1" applyFont="1" applyBorder="1" applyAlignment="1">
      <alignment horizontal="center" vertical="center" wrapText="1"/>
    </xf>
    <xf numFmtId="0" fontId="6" fillId="0" borderId="96" xfId="0" applyNumberFormat="1" applyFont="1" applyBorder="1" applyAlignment="1">
      <alignment horizontal="center" vertical="center" wrapText="1"/>
    </xf>
    <xf numFmtId="0" fontId="6" fillId="0" borderId="130" xfId="0" applyNumberFormat="1" applyFont="1" applyBorder="1" applyAlignment="1">
      <alignment horizontal="center" vertical="center" wrapText="1"/>
    </xf>
    <xf numFmtId="0" fontId="6" fillId="0" borderId="131" xfId="0" applyNumberFormat="1" applyFont="1" applyBorder="1" applyAlignment="1">
      <alignment horizontal="center" vertical="center" wrapText="1"/>
    </xf>
    <xf numFmtId="0" fontId="6" fillId="0" borderId="55" xfId="0" applyNumberFormat="1" applyFont="1" applyBorder="1" applyAlignment="1">
      <alignment horizontal="center" vertical="center" wrapText="1"/>
    </xf>
    <xf numFmtId="0" fontId="6" fillId="0" borderId="132" xfId="0" applyNumberFormat="1" applyFont="1" applyBorder="1" applyAlignment="1">
      <alignment horizontal="center" vertical="center" wrapText="1"/>
    </xf>
    <xf numFmtId="0" fontId="6" fillId="0" borderId="133" xfId="0" applyNumberFormat="1" applyFont="1" applyBorder="1" applyAlignment="1">
      <alignment horizontal="center" vertical="center" wrapText="1"/>
    </xf>
    <xf numFmtId="0" fontId="6" fillId="0" borderId="134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right"/>
    </xf>
    <xf numFmtId="49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3" fontId="10" fillId="0" borderId="127" xfId="0" applyNumberFormat="1" applyFont="1" applyBorder="1" applyAlignment="1">
      <alignment horizontal="center" vertical="center"/>
    </xf>
    <xf numFmtId="3" fontId="10" fillId="0" borderId="52" xfId="0" applyNumberFormat="1" applyFont="1" applyBorder="1" applyAlignment="1">
      <alignment horizontal="center" vertical="center"/>
    </xf>
    <xf numFmtId="3" fontId="10" fillId="0" borderId="127" xfId="0" applyNumberFormat="1" applyFont="1" applyBorder="1" applyAlignment="1">
      <alignment horizontal="left" vertical="center"/>
    </xf>
    <xf numFmtId="3" fontId="10" fillId="0" borderId="52" xfId="0" applyNumberFormat="1" applyFont="1" applyBorder="1" applyAlignment="1">
      <alignment horizontal="left" vertical="center"/>
    </xf>
    <xf numFmtId="3" fontId="10" fillId="0" borderId="97" xfId="0" applyNumberFormat="1" applyFont="1" applyBorder="1" applyAlignment="1">
      <alignment horizontal="center" vertical="center"/>
    </xf>
    <xf numFmtId="3" fontId="10" fillId="0" borderId="98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/>
    </xf>
    <xf numFmtId="3" fontId="10" fillId="0" borderId="99" xfId="0" applyNumberFormat="1" applyFont="1" applyBorder="1" applyAlignment="1">
      <alignment horizontal="center" vertical="center"/>
    </xf>
    <xf numFmtId="49" fontId="10" fillId="0" borderId="26" xfId="0" applyNumberFormat="1" applyFont="1" applyBorder="1" applyAlignment="1">
      <alignment horizontal="center" vertical="center"/>
    </xf>
    <xf numFmtId="3" fontId="10" fillId="0" borderId="74" xfId="0" applyNumberFormat="1" applyFont="1" applyBorder="1" applyAlignment="1">
      <alignment horizontal="center" vertical="center"/>
    </xf>
    <xf numFmtId="3" fontId="10" fillId="0" borderId="24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71" xfId="0" applyNumberFormat="1" applyFont="1" applyBorder="1" applyAlignment="1">
      <alignment horizontal="center" vertical="center"/>
    </xf>
    <xf numFmtId="3" fontId="10" fillId="0" borderId="82" xfId="0" applyNumberFormat="1" applyFont="1" applyBorder="1" applyAlignment="1">
      <alignment horizontal="center" vertical="center"/>
    </xf>
    <xf numFmtId="3" fontId="10" fillId="0" borderId="88" xfId="0" applyNumberFormat="1" applyFont="1" applyBorder="1" applyAlignment="1">
      <alignment horizontal="center" vertical="center"/>
    </xf>
    <xf numFmtId="3" fontId="10" fillId="0" borderId="18" xfId="0" applyNumberFormat="1" applyFont="1" applyBorder="1" applyAlignment="1">
      <alignment horizontal="center" vertical="center"/>
    </xf>
    <xf numFmtId="3" fontId="10" fillId="0" borderId="84" xfId="0" applyNumberFormat="1" applyFont="1" applyBorder="1" applyAlignment="1">
      <alignment horizontal="center" vertical="center"/>
    </xf>
    <xf numFmtId="3" fontId="10" fillId="0" borderId="22" xfId="0" applyNumberFormat="1" applyFont="1" applyBorder="1" applyAlignment="1">
      <alignment horizontal="center" vertical="center"/>
    </xf>
    <xf numFmtId="3" fontId="10" fillId="0" borderId="127" xfId="0" applyNumberFormat="1" applyFont="1" applyBorder="1" applyAlignment="1">
      <alignment horizontal="right" vertical="center"/>
    </xf>
    <xf numFmtId="3" fontId="10" fillId="0" borderId="52" xfId="0" applyNumberFormat="1" applyFont="1" applyBorder="1" applyAlignment="1">
      <alignment horizontal="right" vertical="center"/>
    </xf>
    <xf numFmtId="3" fontId="1" fillId="0" borderId="36" xfId="0" applyNumberFormat="1" applyFont="1" applyFill="1" applyBorder="1" applyAlignment="1">
      <alignment horizontal="center" vertical="center"/>
    </xf>
    <xf numFmtId="3" fontId="1" fillId="0" borderId="100" xfId="0" applyNumberFormat="1" applyFont="1" applyFill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left" vertical="center"/>
    </xf>
    <xf numFmtId="3" fontId="10" fillId="0" borderId="36" xfId="0" applyNumberFormat="1" applyFont="1" applyBorder="1" applyAlignment="1">
      <alignment horizontal="center" vertical="center"/>
    </xf>
    <xf numFmtId="3" fontId="10" fillId="0" borderId="100" xfId="0" applyNumberFormat="1" applyFont="1" applyBorder="1" applyAlignment="1">
      <alignment horizontal="center" vertical="center"/>
    </xf>
    <xf numFmtId="3" fontId="10" fillId="0" borderId="7" xfId="0" applyNumberFormat="1" applyFont="1" applyBorder="1" applyAlignment="1">
      <alignment horizontal="right" vertical="center"/>
    </xf>
    <xf numFmtId="3" fontId="10" fillId="0" borderId="111" xfId="0" applyNumberFormat="1" applyFont="1" applyBorder="1" applyAlignment="1">
      <alignment horizontal="center" vertical="center" wrapText="1"/>
    </xf>
    <xf numFmtId="3" fontId="10" fillId="0" borderId="27" xfId="0" applyNumberFormat="1" applyFont="1" applyBorder="1" applyAlignment="1">
      <alignment horizontal="center" vertical="center" wrapText="1"/>
    </xf>
    <xf numFmtId="3" fontId="10" fillId="0" borderId="9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right" vertical="center"/>
    </xf>
    <xf numFmtId="0" fontId="1" fillId="0" borderId="13" xfId="0" applyNumberFormat="1" applyFont="1" applyBorder="1" applyAlignment="1">
      <alignment horizontal="left" vertical="center" wrapText="1"/>
    </xf>
    <xf numFmtId="3" fontId="1" fillId="0" borderId="111" xfId="0" applyNumberFormat="1" applyFont="1" applyBorder="1" applyAlignment="1">
      <alignment horizontal="center" vertical="center" wrapText="1"/>
    </xf>
    <xf numFmtId="3" fontId="1" fillId="0" borderId="27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right"/>
    </xf>
    <xf numFmtId="0" fontId="6" fillId="0" borderId="7" xfId="0" applyNumberFormat="1" applyFont="1" applyBorder="1" applyAlignment="1">
      <alignment horizontal="left"/>
    </xf>
    <xf numFmtId="3" fontId="10" fillId="0" borderId="11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left" vertical="center"/>
    </xf>
    <xf numFmtId="3" fontId="10" fillId="0" borderId="51" xfId="0" applyNumberFormat="1" applyFont="1" applyFill="1" applyBorder="1" applyAlignment="1">
      <alignment horizontal="center" vertical="center"/>
    </xf>
    <xf numFmtId="3" fontId="10" fillId="0" borderId="120" xfId="0" applyNumberFormat="1" applyFont="1" applyFill="1" applyBorder="1" applyAlignment="1">
      <alignment horizontal="center" vertical="center"/>
    </xf>
    <xf numFmtId="3" fontId="10" fillId="0" borderId="51" xfId="0" applyNumberFormat="1" applyFont="1" applyBorder="1" applyAlignment="1">
      <alignment horizontal="center" vertical="center"/>
    </xf>
    <xf numFmtId="3" fontId="10" fillId="0" borderId="120" xfId="0" applyNumberFormat="1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top"/>
    </xf>
    <xf numFmtId="3" fontId="10" fillId="0" borderId="77" xfId="0" applyNumberFormat="1" applyFont="1" applyBorder="1" applyAlignment="1">
      <alignment horizontal="left" vertical="center"/>
    </xf>
    <xf numFmtId="3" fontId="10" fillId="0" borderId="105" xfId="0" applyNumberFormat="1" applyFont="1" applyFill="1" applyBorder="1" applyAlignment="1">
      <alignment horizontal="center" vertical="center"/>
    </xf>
    <xf numFmtId="3" fontId="10" fillId="0" borderId="106" xfId="0" applyNumberFormat="1" applyFont="1" applyFill="1" applyBorder="1" applyAlignment="1">
      <alignment horizontal="center" vertical="center"/>
    </xf>
    <xf numFmtId="0" fontId="6" fillId="0" borderId="94" xfId="0" applyNumberFormat="1" applyFont="1" applyBorder="1" applyAlignment="1">
      <alignment horizontal="right"/>
    </xf>
    <xf numFmtId="49" fontId="6" fillId="0" borderId="92" xfId="0" applyNumberFormat="1" applyFont="1" applyBorder="1" applyAlignment="1">
      <alignment horizontal="left"/>
    </xf>
    <xf numFmtId="0" fontId="6" fillId="0" borderId="92" xfId="0" applyNumberFormat="1" applyFont="1" applyBorder="1" applyAlignment="1">
      <alignment horizontal="left"/>
    </xf>
    <xf numFmtId="0" fontId="9" fillId="0" borderId="20" xfId="0" applyNumberFormat="1" applyFont="1" applyBorder="1" applyAlignment="1">
      <alignment horizontal="left" vertical="center" wrapText="1"/>
    </xf>
    <xf numFmtId="0" fontId="9" fillId="0" borderId="77" xfId="0" applyNumberFormat="1" applyFont="1" applyBorder="1" applyAlignment="1">
      <alignment horizontal="left" vertical="center" wrapText="1"/>
    </xf>
    <xf numFmtId="0" fontId="1" fillId="0" borderId="0" xfId="0" applyFont="1" applyFill="1" applyBorder="1" applyAlignment="1">
      <alignment wrapText="1"/>
    </xf>
    <xf numFmtId="0" fontId="1" fillId="0" borderId="6" xfId="0" applyFont="1" applyFill="1" applyBorder="1" applyAlignment="1">
      <alignment horizontal="center"/>
    </xf>
    <xf numFmtId="3" fontId="10" fillId="0" borderId="76" xfId="0" applyNumberFormat="1" applyFont="1" applyBorder="1" applyAlignment="1">
      <alignment horizontal="center" vertical="center" wrapText="1"/>
    </xf>
    <xf numFmtId="3" fontId="10" fillId="0" borderId="91" xfId="0" applyNumberFormat="1" applyFont="1" applyBorder="1" applyAlignment="1">
      <alignment horizontal="center" vertical="center" wrapText="1"/>
    </xf>
    <xf numFmtId="3" fontId="10" fillId="0" borderId="93" xfId="0" applyNumberFormat="1" applyFont="1" applyBorder="1" applyAlignment="1">
      <alignment horizontal="center" vertical="center"/>
    </xf>
    <xf numFmtId="3" fontId="10" fillId="0" borderId="94" xfId="0" applyNumberFormat="1" applyFont="1" applyBorder="1" applyAlignment="1">
      <alignment horizontal="right" vertical="center"/>
    </xf>
    <xf numFmtId="3" fontId="10" fillId="0" borderId="92" xfId="0" applyNumberFormat="1" applyFont="1" applyBorder="1" applyAlignment="1">
      <alignment horizontal="center" vertical="center"/>
    </xf>
    <xf numFmtId="49" fontId="10" fillId="0" borderId="93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1" fillId="0" borderId="6" xfId="0" applyNumberFormat="1" applyFont="1" applyFill="1" applyBorder="1" applyAlignment="1">
      <alignment horizontal="left"/>
    </xf>
    <xf numFmtId="49" fontId="1" fillId="0" borderId="6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"/>
  <sheetViews>
    <sheetView view="pageBreakPreview" zoomScaleNormal="100" zoomScaleSheetLayoutView="100" workbookViewId="0">
      <selection activeCell="AR12" sqref="AR12:FG33"/>
    </sheetView>
  </sheetViews>
  <sheetFormatPr defaultColWidth="0.85546875" defaultRowHeight="12" customHeight="1" x14ac:dyDescent="0.2"/>
  <cols>
    <col min="1" max="1" width="1.42578125" style="1" customWidth="1"/>
    <col min="2" max="17" width="0.85546875" style="1" customWidth="1"/>
    <col min="18" max="18" width="2.5703125" style="1" customWidth="1"/>
    <col min="19" max="163" width="0.85546875" style="1" customWidth="1"/>
    <col min="164" max="164" width="8.28515625" style="1" customWidth="1"/>
    <col min="165" max="165" width="12" style="1" customWidth="1"/>
    <col min="166" max="166" width="6.42578125" style="1" customWidth="1"/>
    <col min="167" max="169" width="0.85546875" style="1" customWidth="1"/>
    <col min="170" max="170" width="5.85546875" style="1" customWidth="1"/>
    <col min="171" max="176" width="0.85546875" style="1" customWidth="1"/>
    <col min="177" max="177" width="2.140625" style="1" customWidth="1"/>
    <col min="178" max="16384" width="0.85546875" style="1"/>
  </cols>
  <sheetData>
    <row r="1" spans="1:256" s="2" customFormat="1" ht="14.25" customHeight="1" x14ac:dyDescent="0.2">
      <c r="FG1" s="3" t="s">
        <v>0</v>
      </c>
    </row>
    <row r="2" spans="1:256" s="4" customFormat="1" ht="14.25" customHeight="1" x14ac:dyDescent="0.2">
      <c r="A2" s="118" t="s">
        <v>1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8"/>
      <c r="BP2" s="118"/>
      <c r="BQ2" s="118"/>
      <c r="BR2" s="118"/>
      <c r="BS2" s="118"/>
      <c r="BT2" s="118"/>
      <c r="BU2" s="118"/>
      <c r="BV2" s="118"/>
      <c r="BW2" s="118"/>
      <c r="BX2" s="118"/>
      <c r="BY2" s="118"/>
      <c r="BZ2" s="118"/>
      <c r="CA2" s="118"/>
      <c r="CB2" s="118"/>
      <c r="CC2" s="118"/>
      <c r="CD2" s="118"/>
      <c r="CE2" s="118"/>
      <c r="CF2" s="118"/>
      <c r="CG2" s="118"/>
      <c r="CH2" s="118"/>
      <c r="CI2" s="118"/>
      <c r="CJ2" s="118"/>
      <c r="CK2" s="118"/>
      <c r="CL2" s="118"/>
      <c r="CM2" s="118"/>
      <c r="CN2" s="118"/>
      <c r="CO2" s="118"/>
      <c r="CP2" s="118"/>
      <c r="CQ2" s="118"/>
      <c r="CR2" s="118"/>
      <c r="CS2" s="118"/>
      <c r="CT2" s="118"/>
      <c r="CU2" s="118"/>
      <c r="CV2" s="118"/>
      <c r="CW2" s="118"/>
      <c r="CX2" s="118"/>
      <c r="CY2" s="118"/>
      <c r="CZ2" s="118"/>
      <c r="DA2" s="118"/>
      <c r="DB2" s="118"/>
      <c r="DC2" s="118"/>
      <c r="DD2" s="118"/>
      <c r="DE2" s="118"/>
      <c r="DF2" s="118"/>
      <c r="DG2" s="118"/>
      <c r="DH2" s="118"/>
      <c r="DI2" s="118"/>
      <c r="DJ2" s="118"/>
      <c r="DK2" s="118"/>
      <c r="DL2" s="118"/>
      <c r="DM2" s="118"/>
      <c r="DN2" s="118"/>
      <c r="DO2" s="118"/>
      <c r="DP2" s="118"/>
      <c r="DQ2" s="118"/>
      <c r="DR2" s="118"/>
      <c r="DS2" s="118"/>
      <c r="DT2" s="118"/>
      <c r="DU2" s="118"/>
      <c r="DV2" s="118"/>
      <c r="DW2" s="118"/>
      <c r="DX2" s="118"/>
      <c r="DY2" s="118"/>
      <c r="DZ2" s="118"/>
      <c r="EA2" s="118"/>
      <c r="EB2" s="118"/>
      <c r="EC2" s="118"/>
      <c r="ED2" s="118"/>
      <c r="EE2" s="118"/>
      <c r="EF2" s="118"/>
      <c r="EG2" s="118"/>
      <c r="EH2" s="118"/>
      <c r="EI2" s="118"/>
      <c r="EJ2" s="118"/>
      <c r="EK2" s="118"/>
      <c r="EL2" s="118"/>
      <c r="EM2" s="118"/>
      <c r="EN2" s="118"/>
      <c r="EO2" s="118"/>
      <c r="EP2" s="118"/>
      <c r="EQ2" s="118"/>
      <c r="ER2" s="118"/>
      <c r="ES2" s="118"/>
      <c r="ET2" s="118"/>
      <c r="EU2" s="118"/>
      <c r="EV2" s="118"/>
      <c r="EW2" s="118"/>
      <c r="EX2" s="118"/>
      <c r="EY2" s="118"/>
      <c r="EZ2" s="118"/>
      <c r="FA2" s="118"/>
      <c r="FB2" s="118"/>
      <c r="FC2" s="118"/>
      <c r="FD2" s="118"/>
      <c r="FE2" s="118"/>
      <c r="FF2" s="118"/>
      <c r="FG2" s="118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s="4" customFormat="1" ht="14.25" customHeight="1" x14ac:dyDescent="0.2">
      <c r="A3" s="118" t="s">
        <v>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8"/>
      <c r="BR3" s="118"/>
      <c r="BS3" s="118"/>
      <c r="BT3" s="118"/>
      <c r="BU3" s="118"/>
      <c r="BV3" s="118"/>
      <c r="BW3" s="118"/>
      <c r="BX3" s="118"/>
      <c r="BY3" s="118"/>
      <c r="BZ3" s="118"/>
      <c r="CA3" s="118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8"/>
      <c r="DA3" s="118"/>
      <c r="DB3" s="118"/>
      <c r="DC3" s="118"/>
      <c r="DD3" s="118"/>
      <c r="DE3" s="118"/>
      <c r="DF3" s="118"/>
      <c r="DG3" s="118"/>
      <c r="DH3" s="118"/>
      <c r="DI3" s="118"/>
      <c r="DJ3" s="118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8"/>
      <c r="EJ3" s="118"/>
      <c r="EK3" s="118"/>
      <c r="EL3" s="118"/>
      <c r="EM3" s="118"/>
      <c r="EN3" s="118"/>
      <c r="EO3" s="118"/>
      <c r="EP3" s="118"/>
      <c r="EQ3" s="118"/>
      <c r="ER3" s="118"/>
      <c r="ES3" s="118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s="2" customFormat="1" ht="6" customHeight="1" x14ac:dyDescent="0.2">
      <c r="FG4" s="3"/>
    </row>
    <row r="5" spans="1:256" s="5" customFormat="1" ht="15" customHeight="1" x14ac:dyDescent="0.25">
      <c r="A5" s="119" t="s">
        <v>3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  <c r="CB5" s="119"/>
      <c r="CC5" s="119"/>
      <c r="CD5" s="119"/>
      <c r="CE5" s="119"/>
      <c r="CF5" s="119"/>
      <c r="CG5" s="119"/>
      <c r="CH5" s="119"/>
      <c r="CI5" s="119"/>
      <c r="CJ5" s="119"/>
      <c r="CK5" s="119"/>
      <c r="CL5" s="119"/>
      <c r="CM5" s="119"/>
      <c r="CN5" s="119"/>
      <c r="CO5" s="119"/>
      <c r="CP5" s="119"/>
      <c r="CQ5" s="119"/>
      <c r="CR5" s="119"/>
      <c r="CS5" s="119"/>
      <c r="CT5" s="119"/>
      <c r="CU5" s="119"/>
      <c r="CV5" s="119"/>
      <c r="CW5" s="119"/>
      <c r="CX5" s="119"/>
      <c r="CY5" s="119"/>
      <c r="CZ5" s="119"/>
      <c r="DA5" s="119"/>
      <c r="DB5" s="119"/>
      <c r="DC5" s="119"/>
      <c r="DD5" s="119"/>
      <c r="DE5" s="119"/>
      <c r="DF5" s="119"/>
      <c r="DG5" s="119"/>
      <c r="DH5" s="119"/>
      <c r="DI5" s="119"/>
      <c r="DJ5" s="119"/>
      <c r="DK5" s="119"/>
      <c r="DL5" s="119"/>
      <c r="DM5" s="119"/>
      <c r="DN5" s="119"/>
      <c r="DO5" s="119"/>
      <c r="DP5" s="119"/>
      <c r="DQ5" s="119"/>
      <c r="DR5" s="119"/>
      <c r="DS5" s="119"/>
      <c r="DT5" s="119"/>
      <c r="DU5" s="119"/>
      <c r="DV5" s="119"/>
      <c r="DW5" s="119"/>
      <c r="DX5" s="119"/>
      <c r="DY5" s="119"/>
      <c r="DZ5" s="119"/>
      <c r="EA5" s="119"/>
      <c r="EB5" s="119"/>
      <c r="EC5" s="119"/>
      <c r="ED5" s="119"/>
      <c r="EE5" s="119"/>
      <c r="EF5" s="119"/>
      <c r="EG5" s="119"/>
      <c r="EH5" s="119"/>
      <c r="EI5" s="119"/>
      <c r="EJ5" s="119"/>
      <c r="EK5" s="119"/>
      <c r="EL5" s="119"/>
      <c r="EM5" s="119"/>
      <c r="EN5" s="119"/>
      <c r="EO5" s="119"/>
      <c r="EP5" s="119"/>
      <c r="EQ5" s="119"/>
      <c r="ER5" s="119"/>
      <c r="ES5" s="119"/>
      <c r="ET5" s="119"/>
      <c r="EU5" s="119"/>
      <c r="EV5" s="119"/>
      <c r="EW5" s="119"/>
      <c r="EX5" s="119"/>
      <c r="EY5" s="119"/>
      <c r="EZ5" s="119"/>
      <c r="FA5" s="119"/>
      <c r="FB5" s="119"/>
      <c r="FC5" s="119"/>
      <c r="FD5" s="119"/>
      <c r="FE5" s="119"/>
      <c r="FF5" s="119"/>
      <c r="FG5" s="119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pans="1:256" s="7" customFormat="1" ht="12" customHeight="1" x14ac:dyDescent="0.25"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pans="1:256" s="7" customFormat="1" ht="15" customHeight="1" x14ac:dyDescent="0.25">
      <c r="A7" s="120" t="s">
        <v>4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0"/>
      <c r="DU7" s="120"/>
      <c r="DV7" s="120"/>
      <c r="DW7" s="120"/>
      <c r="DX7" s="120"/>
      <c r="DY7" s="120"/>
      <c r="DZ7" s="120"/>
      <c r="EA7" s="120"/>
      <c r="EB7" s="120"/>
      <c r="EC7" s="120"/>
      <c r="ED7" s="120"/>
      <c r="EE7" s="120"/>
      <c r="EF7" s="120"/>
      <c r="EG7" s="120"/>
      <c r="EH7" s="120"/>
      <c r="EI7" s="120"/>
      <c r="EJ7" s="120"/>
      <c r="EK7" s="120"/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0"/>
      <c r="FC7" s="120"/>
      <c r="FD7" s="120"/>
      <c r="FE7" s="120"/>
      <c r="FF7" s="120"/>
      <c r="FG7" s="120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</row>
    <row r="8" spans="1:256" s="2" customFormat="1" ht="4.5" customHeight="1" thickBot="1" x14ac:dyDescent="0.25">
      <c r="FG8" s="3"/>
    </row>
    <row r="9" spans="1:256" s="9" customFormat="1" ht="14.25" customHeight="1" x14ac:dyDescent="0.2">
      <c r="A9" s="125" t="s">
        <v>5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 t="s">
        <v>6</v>
      </c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9" t="s">
        <v>7</v>
      </c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 t="s">
        <v>8</v>
      </c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29"/>
      <c r="BP9" s="126" t="s">
        <v>9</v>
      </c>
      <c r="BQ9" s="126"/>
      <c r="BR9" s="126"/>
      <c r="BS9" s="126"/>
      <c r="BT9" s="126"/>
      <c r="BU9" s="126"/>
      <c r="BV9" s="126"/>
      <c r="BW9" s="126"/>
      <c r="BX9" s="126"/>
      <c r="BY9" s="126"/>
      <c r="BZ9" s="126"/>
      <c r="CA9" s="126"/>
      <c r="CB9" s="126"/>
      <c r="CC9" s="126"/>
      <c r="CD9" s="126"/>
      <c r="CE9" s="126"/>
      <c r="CF9" s="126"/>
      <c r="CG9" s="126"/>
      <c r="CH9" s="126"/>
      <c r="CI9" s="126"/>
      <c r="CJ9" s="126"/>
      <c r="CK9" s="126"/>
      <c r="CL9" s="126"/>
      <c r="CM9" s="126"/>
      <c r="CN9" s="126"/>
      <c r="CO9" s="126"/>
      <c r="CP9" s="126"/>
      <c r="CQ9" s="126"/>
      <c r="CR9" s="126"/>
      <c r="CS9" s="126"/>
      <c r="CT9" s="126"/>
      <c r="CU9" s="126"/>
      <c r="CV9" s="126"/>
      <c r="CW9" s="126"/>
      <c r="CX9" s="126"/>
      <c r="CY9" s="126"/>
      <c r="CZ9" s="126"/>
      <c r="DA9" s="126"/>
      <c r="DB9" s="126"/>
      <c r="DC9" s="126"/>
      <c r="DD9" s="126"/>
      <c r="DE9" s="126"/>
      <c r="DF9" s="126"/>
      <c r="DG9" s="126"/>
      <c r="DH9" s="126"/>
      <c r="DI9" s="126"/>
      <c r="DJ9" s="126"/>
      <c r="DK9" s="126"/>
      <c r="DL9" s="126"/>
      <c r="DM9" s="126"/>
      <c r="DN9" s="126"/>
      <c r="DO9" s="126"/>
      <c r="DP9" s="126"/>
      <c r="DQ9" s="126"/>
      <c r="DR9" s="126"/>
      <c r="DS9" s="126"/>
      <c r="DT9" s="126"/>
      <c r="DU9" s="126"/>
      <c r="DV9" s="126"/>
      <c r="DW9" s="126"/>
      <c r="DX9" s="126"/>
      <c r="DY9" s="126"/>
      <c r="DZ9" s="126"/>
      <c r="EA9" s="126"/>
      <c r="EB9" s="126"/>
      <c r="EC9" s="126"/>
      <c r="ED9" s="126"/>
      <c r="EE9" s="126"/>
      <c r="EF9" s="126"/>
      <c r="EG9" s="126"/>
      <c r="EH9" s="126"/>
      <c r="EI9" s="126"/>
      <c r="EJ9" s="129" t="s">
        <v>10</v>
      </c>
      <c r="EK9" s="129"/>
      <c r="EL9" s="129"/>
      <c r="EM9" s="129"/>
      <c r="EN9" s="129"/>
      <c r="EO9" s="129"/>
      <c r="EP9" s="129"/>
      <c r="EQ9" s="129"/>
      <c r="ER9" s="129"/>
      <c r="ES9" s="129"/>
      <c r="ET9" s="129"/>
      <c r="EU9" s="129"/>
      <c r="EV9" s="129"/>
      <c r="EW9" s="129"/>
      <c r="EX9" s="129"/>
      <c r="EY9" s="129"/>
      <c r="EZ9" s="129"/>
      <c r="FA9" s="129"/>
      <c r="FB9" s="129"/>
      <c r="FC9" s="129"/>
      <c r="FD9" s="129"/>
      <c r="FE9" s="129"/>
      <c r="FF9" s="129"/>
      <c r="FG9" s="132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  <c r="IT9" s="10"/>
      <c r="IU9" s="10"/>
      <c r="IV9" s="10"/>
    </row>
    <row r="10" spans="1:256" s="10" customFormat="1" ht="14.25" customHeight="1" thickBot="1" x14ac:dyDescent="0.25">
      <c r="A10" s="127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21" t="s">
        <v>11</v>
      </c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 t="s">
        <v>12</v>
      </c>
      <c r="BE10" s="121"/>
      <c r="BF10" s="121"/>
      <c r="BG10" s="121"/>
      <c r="BH10" s="121"/>
      <c r="BI10" s="121"/>
      <c r="BJ10" s="121"/>
      <c r="BK10" s="121"/>
      <c r="BL10" s="121"/>
      <c r="BM10" s="121"/>
      <c r="BN10" s="121"/>
      <c r="BO10" s="121"/>
      <c r="BP10" s="133" t="s">
        <v>13</v>
      </c>
      <c r="BQ10" s="133"/>
      <c r="BR10" s="133"/>
      <c r="BS10" s="133"/>
      <c r="BT10" s="133"/>
      <c r="BU10" s="133"/>
      <c r="BV10" s="133"/>
      <c r="BW10" s="133"/>
      <c r="BX10" s="133"/>
      <c r="BY10" s="133"/>
      <c r="BZ10" s="133"/>
      <c r="CA10" s="133"/>
      <c r="CB10" s="128" t="s">
        <v>14</v>
      </c>
      <c r="CC10" s="128"/>
      <c r="CD10" s="128"/>
      <c r="CE10" s="128"/>
      <c r="CF10" s="128"/>
      <c r="CG10" s="128"/>
      <c r="CH10" s="128"/>
      <c r="CI10" s="128"/>
      <c r="CJ10" s="128"/>
      <c r="CK10" s="128"/>
      <c r="CL10" s="128"/>
      <c r="CM10" s="128"/>
      <c r="CN10" s="128"/>
      <c r="CO10" s="128"/>
      <c r="CP10" s="128"/>
      <c r="CQ10" s="128"/>
      <c r="CR10" s="128"/>
      <c r="CS10" s="128"/>
      <c r="CT10" s="128"/>
      <c r="CU10" s="128"/>
      <c r="CV10" s="128"/>
      <c r="CW10" s="128"/>
      <c r="CX10" s="128"/>
      <c r="CY10" s="128"/>
      <c r="CZ10" s="121" t="s">
        <v>15</v>
      </c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35" t="s">
        <v>16</v>
      </c>
      <c r="DM10" s="135"/>
      <c r="DN10" s="135"/>
      <c r="DO10" s="135"/>
      <c r="DP10" s="135"/>
      <c r="DQ10" s="135"/>
      <c r="DR10" s="135"/>
      <c r="DS10" s="135"/>
      <c r="DT10" s="135"/>
      <c r="DU10" s="135"/>
      <c r="DV10" s="135"/>
      <c r="DW10" s="135"/>
      <c r="DX10" s="135"/>
      <c r="DY10" s="135"/>
      <c r="DZ10" s="135"/>
      <c r="EA10" s="135"/>
      <c r="EB10" s="135"/>
      <c r="EC10" s="135"/>
      <c r="ED10" s="135"/>
      <c r="EE10" s="135"/>
      <c r="EF10" s="135"/>
      <c r="EG10" s="135"/>
      <c r="EH10" s="135"/>
      <c r="EI10" s="135"/>
      <c r="EJ10" s="121" t="s">
        <v>11</v>
      </c>
      <c r="EK10" s="121"/>
      <c r="EL10" s="121"/>
      <c r="EM10" s="121"/>
      <c r="EN10" s="121"/>
      <c r="EO10" s="121"/>
      <c r="EP10" s="121"/>
      <c r="EQ10" s="121"/>
      <c r="ER10" s="121"/>
      <c r="ES10" s="121"/>
      <c r="ET10" s="121"/>
      <c r="EU10" s="121"/>
      <c r="EV10" s="121" t="s">
        <v>12</v>
      </c>
      <c r="EW10" s="121"/>
      <c r="EX10" s="121"/>
      <c r="EY10" s="121"/>
      <c r="EZ10" s="121"/>
      <c r="FA10" s="121"/>
      <c r="FB10" s="121"/>
      <c r="FC10" s="121"/>
      <c r="FD10" s="121"/>
      <c r="FE10" s="121"/>
      <c r="FF10" s="121"/>
      <c r="FG10" s="123"/>
    </row>
    <row r="11" spans="1:256" s="10" customFormat="1" ht="35.25" customHeight="1" x14ac:dyDescent="0.2">
      <c r="A11" s="127"/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2"/>
      <c r="BP11" s="134"/>
      <c r="BQ11" s="134"/>
      <c r="BR11" s="134"/>
      <c r="BS11" s="134"/>
      <c r="BT11" s="134"/>
      <c r="BU11" s="134"/>
      <c r="BV11" s="134"/>
      <c r="BW11" s="134"/>
      <c r="BX11" s="134"/>
      <c r="BY11" s="134"/>
      <c r="BZ11" s="134"/>
      <c r="CA11" s="134"/>
      <c r="CB11" s="131" t="s">
        <v>11</v>
      </c>
      <c r="CC11" s="131"/>
      <c r="CD11" s="131"/>
      <c r="CE11" s="131"/>
      <c r="CF11" s="131"/>
      <c r="CG11" s="131"/>
      <c r="CH11" s="131"/>
      <c r="CI11" s="131"/>
      <c r="CJ11" s="131"/>
      <c r="CK11" s="131"/>
      <c r="CL11" s="131"/>
      <c r="CM11" s="131"/>
      <c r="CN11" s="122" t="s">
        <v>12</v>
      </c>
      <c r="CO11" s="122"/>
      <c r="CP11" s="122"/>
      <c r="CQ11" s="122"/>
      <c r="CR11" s="122"/>
      <c r="CS11" s="122"/>
      <c r="CT11" s="122"/>
      <c r="CU11" s="122"/>
      <c r="CV11" s="122"/>
      <c r="CW11" s="122"/>
      <c r="CX11" s="122"/>
      <c r="CY11" s="122"/>
      <c r="CZ11" s="122"/>
      <c r="DA11" s="122"/>
      <c r="DB11" s="122"/>
      <c r="DC11" s="122"/>
      <c r="DD11" s="122"/>
      <c r="DE11" s="122"/>
      <c r="DF11" s="122"/>
      <c r="DG11" s="122"/>
      <c r="DH11" s="122"/>
      <c r="DI11" s="122"/>
      <c r="DJ11" s="122"/>
      <c r="DK11" s="122"/>
      <c r="DL11" s="122" t="s">
        <v>11</v>
      </c>
      <c r="DM11" s="122"/>
      <c r="DN11" s="122"/>
      <c r="DO11" s="122"/>
      <c r="DP11" s="122"/>
      <c r="DQ11" s="122"/>
      <c r="DR11" s="122"/>
      <c r="DS11" s="122"/>
      <c r="DT11" s="122"/>
      <c r="DU11" s="122"/>
      <c r="DV11" s="122"/>
      <c r="DW11" s="122"/>
      <c r="DX11" s="131" t="s">
        <v>12</v>
      </c>
      <c r="DY11" s="131"/>
      <c r="DZ11" s="131"/>
      <c r="EA11" s="131"/>
      <c r="EB11" s="131"/>
      <c r="EC11" s="131"/>
      <c r="ED11" s="131"/>
      <c r="EE11" s="131"/>
      <c r="EF11" s="131"/>
      <c r="EG11" s="131"/>
      <c r="EH11" s="131"/>
      <c r="EI11" s="131"/>
      <c r="EJ11" s="122"/>
      <c r="EK11" s="122"/>
      <c r="EL11" s="122"/>
      <c r="EM11" s="122"/>
      <c r="EN11" s="122"/>
      <c r="EO11" s="122"/>
      <c r="EP11" s="122"/>
      <c r="EQ11" s="122"/>
      <c r="ER11" s="122"/>
      <c r="ES11" s="122"/>
      <c r="ET11" s="122"/>
      <c r="EU11" s="122"/>
      <c r="EV11" s="122"/>
      <c r="EW11" s="122"/>
      <c r="EX11" s="122"/>
      <c r="EY11" s="122"/>
      <c r="EZ11" s="122"/>
      <c r="FA11" s="122"/>
      <c r="FB11" s="122"/>
      <c r="FC11" s="122"/>
      <c r="FD11" s="122"/>
      <c r="FE11" s="122"/>
      <c r="FF11" s="122"/>
      <c r="FG11" s="124"/>
    </row>
    <row r="12" spans="1:256" ht="24" customHeight="1" thickBot="1" x14ac:dyDescent="0.25">
      <c r="A12" s="80"/>
      <c r="B12" s="200" t="s">
        <v>17</v>
      </c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158">
        <v>5200</v>
      </c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38" t="s">
        <v>18</v>
      </c>
      <c r="AF12" s="138"/>
      <c r="AG12" s="138"/>
      <c r="AH12" s="138"/>
      <c r="AI12" s="138"/>
      <c r="AJ12" s="138"/>
      <c r="AK12" s="139" t="s">
        <v>206</v>
      </c>
      <c r="AL12" s="139"/>
      <c r="AM12" s="139"/>
      <c r="AN12" s="148" t="s">
        <v>20</v>
      </c>
      <c r="AO12" s="148"/>
      <c r="AP12" s="148"/>
      <c r="AQ12" s="149"/>
      <c r="AR12" s="150">
        <f>+EJ14</f>
        <v>126366</v>
      </c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36" t="s">
        <v>21</v>
      </c>
      <c r="BE12" s="136"/>
      <c r="BF12" s="146">
        <f>+EX14</f>
        <v>111110</v>
      </c>
      <c r="BG12" s="146"/>
      <c r="BH12" s="146"/>
      <c r="BI12" s="146"/>
      <c r="BJ12" s="146"/>
      <c r="BK12" s="146"/>
      <c r="BL12" s="146"/>
      <c r="BM12" s="146"/>
      <c r="BN12" s="140" t="s">
        <v>22</v>
      </c>
      <c r="BO12" s="140"/>
      <c r="BP12" s="142">
        <f>BP20+BP24+BP32</f>
        <v>919</v>
      </c>
      <c r="BQ12" s="142"/>
      <c r="BR12" s="142"/>
      <c r="BS12" s="142"/>
      <c r="BT12" s="142"/>
      <c r="BU12" s="142"/>
      <c r="BV12" s="142"/>
      <c r="BW12" s="142"/>
      <c r="BX12" s="142"/>
      <c r="BY12" s="142"/>
      <c r="BZ12" s="142"/>
      <c r="CA12" s="142"/>
      <c r="CB12" s="144" t="s">
        <v>21</v>
      </c>
      <c r="CC12" s="144"/>
      <c r="CD12" s="146">
        <f>CD20+CD24+CD26+CD16+CD32</f>
        <v>1263</v>
      </c>
      <c r="CE12" s="146"/>
      <c r="CF12" s="146"/>
      <c r="CG12" s="146"/>
      <c r="CH12" s="146"/>
      <c r="CI12" s="146"/>
      <c r="CJ12" s="146"/>
      <c r="CK12" s="146"/>
      <c r="CL12" s="140" t="s">
        <v>22</v>
      </c>
      <c r="CM12" s="140"/>
      <c r="CN12" s="142">
        <f>CN20+CN24+CN26+CN16</f>
        <v>1192</v>
      </c>
      <c r="CO12" s="142"/>
      <c r="CP12" s="142"/>
      <c r="CQ12" s="142"/>
      <c r="CR12" s="142"/>
      <c r="CS12" s="142"/>
      <c r="CT12" s="142"/>
      <c r="CU12" s="142"/>
      <c r="CV12" s="142"/>
      <c r="CW12" s="142"/>
      <c r="CX12" s="142"/>
      <c r="CY12" s="142"/>
      <c r="CZ12" s="144" t="s">
        <v>21</v>
      </c>
      <c r="DA12" s="144"/>
      <c r="DB12" s="146">
        <v>3170</v>
      </c>
      <c r="DC12" s="146"/>
      <c r="DD12" s="146"/>
      <c r="DE12" s="146"/>
      <c r="DF12" s="146"/>
      <c r="DG12" s="146"/>
      <c r="DH12" s="146"/>
      <c r="DI12" s="146"/>
      <c r="DJ12" s="190" t="s">
        <v>22</v>
      </c>
      <c r="DK12" s="190"/>
      <c r="DL12" s="192" t="s">
        <v>23</v>
      </c>
      <c r="DM12" s="192"/>
      <c r="DN12" s="192"/>
      <c r="DO12" s="192"/>
      <c r="DP12" s="192"/>
      <c r="DQ12" s="192"/>
      <c r="DR12" s="192"/>
      <c r="DS12" s="192"/>
      <c r="DT12" s="192"/>
      <c r="DU12" s="192"/>
      <c r="DV12" s="192"/>
      <c r="DW12" s="192"/>
      <c r="DX12" s="192" t="s">
        <v>23</v>
      </c>
      <c r="DY12" s="192"/>
      <c r="DZ12" s="192"/>
      <c r="EA12" s="192"/>
      <c r="EB12" s="192"/>
      <c r="EC12" s="192"/>
      <c r="ED12" s="192"/>
      <c r="EE12" s="192"/>
      <c r="EF12" s="192"/>
      <c r="EG12" s="192"/>
      <c r="EH12" s="192"/>
      <c r="EI12" s="192"/>
      <c r="EJ12" s="142">
        <f>EJ16+EJ20+EJ24+EJ26+EJ28+EJ32</f>
        <v>126022</v>
      </c>
      <c r="EK12" s="142"/>
      <c r="EL12" s="142"/>
      <c r="EM12" s="142"/>
      <c r="EN12" s="142"/>
      <c r="EO12" s="142"/>
      <c r="EP12" s="142"/>
      <c r="EQ12" s="142"/>
      <c r="ER12" s="142"/>
      <c r="ES12" s="142"/>
      <c r="ET12" s="142"/>
      <c r="EU12" s="142"/>
      <c r="EV12" s="136" t="s">
        <v>21</v>
      </c>
      <c r="EW12" s="136"/>
      <c r="EX12" s="146">
        <f>EX16+EX20+EX24+EX26+EX28</f>
        <v>113088</v>
      </c>
      <c r="EY12" s="146"/>
      <c r="EZ12" s="146"/>
      <c r="FA12" s="146"/>
      <c r="FB12" s="146"/>
      <c r="FC12" s="146"/>
      <c r="FD12" s="146"/>
      <c r="FE12" s="146"/>
      <c r="FF12" s="154" t="s">
        <v>22</v>
      </c>
      <c r="FG12" s="155"/>
      <c r="FH12" s="1">
        <f>+AR12+BP12-CD12</f>
        <v>126022</v>
      </c>
      <c r="FI12" s="1">
        <f>+BF12+DB12-CN12</f>
        <v>113088</v>
      </c>
      <c r="FJ12" s="75">
        <f>+EJ12-EX12</f>
        <v>12934</v>
      </c>
      <c r="FK12" s="75"/>
      <c r="FL12" s="75"/>
      <c r="FM12" s="75"/>
      <c r="FN12" s="75"/>
      <c r="FO12" s="75"/>
      <c r="FP12" s="101"/>
      <c r="FQ12" s="101"/>
      <c r="FR12" s="101"/>
      <c r="FS12" s="101"/>
      <c r="FT12" s="101"/>
      <c r="FU12" s="101"/>
      <c r="FV12" s="101"/>
      <c r="FW12" s="101"/>
    </row>
    <row r="13" spans="1:256" ht="15" customHeight="1" x14ac:dyDescent="0.2">
      <c r="A13" s="81"/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4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2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37"/>
      <c r="BE13" s="137"/>
      <c r="BF13" s="147"/>
      <c r="BG13" s="147"/>
      <c r="BH13" s="147"/>
      <c r="BI13" s="147"/>
      <c r="BJ13" s="147"/>
      <c r="BK13" s="147"/>
      <c r="BL13" s="147"/>
      <c r="BM13" s="147"/>
      <c r="BN13" s="141"/>
      <c r="BO13" s="141"/>
      <c r="BP13" s="143"/>
      <c r="BQ13" s="143"/>
      <c r="BR13" s="143"/>
      <c r="BS13" s="143"/>
      <c r="BT13" s="143"/>
      <c r="BU13" s="143"/>
      <c r="BV13" s="143"/>
      <c r="BW13" s="143"/>
      <c r="BX13" s="143"/>
      <c r="BY13" s="143"/>
      <c r="BZ13" s="143"/>
      <c r="CA13" s="143"/>
      <c r="CB13" s="145"/>
      <c r="CC13" s="145"/>
      <c r="CD13" s="147"/>
      <c r="CE13" s="147"/>
      <c r="CF13" s="147"/>
      <c r="CG13" s="147"/>
      <c r="CH13" s="147"/>
      <c r="CI13" s="147"/>
      <c r="CJ13" s="147"/>
      <c r="CK13" s="147"/>
      <c r="CL13" s="141"/>
      <c r="CM13" s="141"/>
      <c r="CN13" s="143"/>
      <c r="CO13" s="143"/>
      <c r="CP13" s="143"/>
      <c r="CQ13" s="143"/>
      <c r="CR13" s="143"/>
      <c r="CS13" s="143"/>
      <c r="CT13" s="143"/>
      <c r="CU13" s="143"/>
      <c r="CV13" s="143"/>
      <c r="CW13" s="143"/>
      <c r="CX13" s="143"/>
      <c r="CY13" s="143"/>
      <c r="CZ13" s="145"/>
      <c r="DA13" s="145"/>
      <c r="DB13" s="147"/>
      <c r="DC13" s="147"/>
      <c r="DD13" s="147"/>
      <c r="DE13" s="147"/>
      <c r="DF13" s="147"/>
      <c r="DG13" s="147"/>
      <c r="DH13" s="147"/>
      <c r="DI13" s="147"/>
      <c r="DJ13" s="191"/>
      <c r="DK13" s="191"/>
      <c r="DL13" s="193"/>
      <c r="DM13" s="193"/>
      <c r="DN13" s="193"/>
      <c r="DO13" s="193"/>
      <c r="DP13" s="193"/>
      <c r="DQ13" s="193"/>
      <c r="DR13" s="193"/>
      <c r="DS13" s="193"/>
      <c r="DT13" s="193"/>
      <c r="DU13" s="193"/>
      <c r="DV13" s="193"/>
      <c r="DW13" s="193"/>
      <c r="DX13" s="193"/>
      <c r="DY13" s="193"/>
      <c r="DZ13" s="193"/>
      <c r="EA13" s="193"/>
      <c r="EB13" s="193"/>
      <c r="EC13" s="193"/>
      <c r="ED13" s="193"/>
      <c r="EE13" s="193"/>
      <c r="EF13" s="193"/>
      <c r="EG13" s="193"/>
      <c r="EH13" s="193"/>
      <c r="EI13" s="193"/>
      <c r="EJ13" s="143"/>
      <c r="EK13" s="143"/>
      <c r="EL13" s="143"/>
      <c r="EM13" s="143"/>
      <c r="EN13" s="143"/>
      <c r="EO13" s="143"/>
      <c r="EP13" s="143"/>
      <c r="EQ13" s="143"/>
      <c r="ER13" s="143"/>
      <c r="ES13" s="143"/>
      <c r="ET13" s="143"/>
      <c r="EU13" s="143"/>
      <c r="EV13" s="137"/>
      <c r="EW13" s="137"/>
      <c r="EX13" s="147"/>
      <c r="EY13" s="147"/>
      <c r="EZ13" s="147"/>
      <c r="FA13" s="147"/>
      <c r="FB13" s="147"/>
      <c r="FC13" s="147"/>
      <c r="FD13" s="147"/>
      <c r="FE13" s="147"/>
      <c r="FF13" s="156"/>
      <c r="FG13" s="157"/>
      <c r="FJ13" s="75">
        <v>12934</v>
      </c>
      <c r="FK13" s="75"/>
      <c r="FL13" s="75"/>
      <c r="FM13" s="75"/>
      <c r="FN13" s="75"/>
      <c r="FO13" s="75"/>
      <c r="FP13" s="101"/>
      <c r="FQ13" s="101"/>
      <c r="FR13" s="101"/>
      <c r="FS13" s="101"/>
      <c r="FT13" s="101"/>
      <c r="FU13" s="101"/>
      <c r="FV13" s="101"/>
      <c r="FW13" s="101"/>
    </row>
    <row r="14" spans="1:256" ht="24" customHeight="1" x14ac:dyDescent="0.2">
      <c r="A14" s="81"/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158">
        <v>5210</v>
      </c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38" t="s">
        <v>18</v>
      </c>
      <c r="AF14" s="138"/>
      <c r="AG14" s="138"/>
      <c r="AH14" s="138"/>
      <c r="AI14" s="138"/>
      <c r="AJ14" s="138"/>
      <c r="AK14" s="139" t="s">
        <v>19</v>
      </c>
      <c r="AL14" s="139"/>
      <c r="AM14" s="139"/>
      <c r="AN14" s="148" t="s">
        <v>25</v>
      </c>
      <c r="AO14" s="148"/>
      <c r="AP14" s="148"/>
      <c r="AQ14" s="149"/>
      <c r="AR14" s="159">
        <f>AR18+AR22+AR25+AR27+AR30</f>
        <v>126447</v>
      </c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1"/>
      <c r="BD14" s="165" t="s">
        <v>21</v>
      </c>
      <c r="BE14" s="166"/>
      <c r="BF14" s="110">
        <f>BF18+BF22+BF25+BF27+BF30</f>
        <v>105532</v>
      </c>
      <c r="BG14" s="110"/>
      <c r="BH14" s="110"/>
      <c r="BI14" s="110"/>
      <c r="BJ14" s="110"/>
      <c r="BK14" s="110"/>
      <c r="BL14" s="110"/>
      <c r="BM14" s="110"/>
      <c r="BN14" s="172" t="s">
        <v>22</v>
      </c>
      <c r="BO14" s="173"/>
      <c r="BP14" s="176">
        <f>BP18+BP22+BP25+BP27+BP30+BP33</f>
        <v>1082</v>
      </c>
      <c r="BQ14" s="177"/>
      <c r="BR14" s="177"/>
      <c r="BS14" s="177"/>
      <c r="BT14" s="177"/>
      <c r="BU14" s="177"/>
      <c r="BV14" s="177"/>
      <c r="BW14" s="177"/>
      <c r="BX14" s="177"/>
      <c r="BY14" s="177"/>
      <c r="BZ14" s="177"/>
      <c r="CA14" s="178"/>
      <c r="CB14" s="114" t="s">
        <v>21</v>
      </c>
      <c r="CC14" s="169"/>
      <c r="CD14" s="110">
        <f>+CD18+CD22+CD27+CD30+CD33+CD25</f>
        <v>1163</v>
      </c>
      <c r="CE14" s="110"/>
      <c r="CF14" s="110"/>
      <c r="CG14" s="110"/>
      <c r="CH14" s="110"/>
      <c r="CI14" s="110"/>
      <c r="CJ14" s="110"/>
      <c r="CK14" s="110"/>
      <c r="CL14" s="172" t="s">
        <v>22</v>
      </c>
      <c r="CM14" s="173"/>
      <c r="CN14" s="176">
        <f>CN18+CN22+CN25+CN27+CN30+CN33</f>
        <v>841</v>
      </c>
      <c r="CO14" s="177"/>
      <c r="CP14" s="177"/>
      <c r="CQ14" s="177"/>
      <c r="CR14" s="177"/>
      <c r="CS14" s="177"/>
      <c r="CT14" s="177"/>
      <c r="CU14" s="177"/>
      <c r="CV14" s="177"/>
      <c r="CW14" s="177"/>
      <c r="CX14" s="177"/>
      <c r="CY14" s="178"/>
      <c r="CZ14" s="114" t="s">
        <v>21</v>
      </c>
      <c r="DA14" s="169"/>
      <c r="DB14" s="110">
        <f>DB18+DB22+DB25+DB27+DB30</f>
        <v>6420</v>
      </c>
      <c r="DC14" s="110"/>
      <c r="DD14" s="110"/>
      <c r="DE14" s="110"/>
      <c r="DF14" s="110"/>
      <c r="DG14" s="110"/>
      <c r="DH14" s="110"/>
      <c r="DI14" s="110"/>
      <c r="DJ14" s="182" t="s">
        <v>22</v>
      </c>
      <c r="DK14" s="116"/>
      <c r="DL14" s="188" t="s">
        <v>23</v>
      </c>
      <c r="DM14" s="160"/>
      <c r="DN14" s="160"/>
      <c r="DO14" s="160"/>
      <c r="DP14" s="160"/>
      <c r="DQ14" s="160"/>
      <c r="DR14" s="160"/>
      <c r="DS14" s="160"/>
      <c r="DT14" s="160"/>
      <c r="DU14" s="160"/>
      <c r="DV14" s="160"/>
      <c r="DW14" s="161"/>
      <c r="DX14" s="188" t="s">
        <v>23</v>
      </c>
      <c r="DY14" s="160"/>
      <c r="DZ14" s="160"/>
      <c r="EA14" s="160"/>
      <c r="EB14" s="160"/>
      <c r="EC14" s="160"/>
      <c r="ED14" s="160"/>
      <c r="EE14" s="160"/>
      <c r="EF14" s="160"/>
      <c r="EG14" s="160"/>
      <c r="EH14" s="160"/>
      <c r="EI14" s="161"/>
      <c r="EJ14" s="188">
        <f>EJ18+EJ22+EJ25+EJ27+EJ30+EJ33</f>
        <v>126366</v>
      </c>
      <c r="EK14" s="160"/>
      <c r="EL14" s="160"/>
      <c r="EM14" s="160"/>
      <c r="EN14" s="160"/>
      <c r="EO14" s="160"/>
      <c r="EP14" s="160"/>
      <c r="EQ14" s="160"/>
      <c r="ER14" s="160"/>
      <c r="ES14" s="160"/>
      <c r="ET14" s="160"/>
      <c r="EU14" s="161"/>
      <c r="EV14" s="165" t="s">
        <v>21</v>
      </c>
      <c r="EW14" s="166"/>
      <c r="EX14" s="186">
        <v>111110</v>
      </c>
      <c r="EY14" s="186"/>
      <c r="EZ14" s="186"/>
      <c r="FA14" s="186"/>
      <c r="FB14" s="186"/>
      <c r="FC14" s="186"/>
      <c r="FD14" s="186"/>
      <c r="FE14" s="186"/>
      <c r="FF14" s="182" t="s">
        <v>22</v>
      </c>
      <c r="FG14" s="183"/>
      <c r="FH14" s="1">
        <f t="shared" ref="FH14:FH33" si="0">+AR14+BP14-CD14</f>
        <v>126366</v>
      </c>
      <c r="FI14" s="1">
        <f t="shared" ref="FI14:FI33" si="1">+BF14+DB14-CN14</f>
        <v>111111</v>
      </c>
      <c r="FJ14" s="75"/>
      <c r="FK14" s="75"/>
      <c r="FL14" s="75"/>
      <c r="FM14" s="75"/>
      <c r="FN14" s="75"/>
      <c r="FO14" s="75"/>
      <c r="FP14" s="101"/>
      <c r="FQ14" s="101"/>
      <c r="FR14" s="101"/>
      <c r="FS14" s="101"/>
      <c r="FT14" s="101"/>
      <c r="FU14" s="101"/>
      <c r="FV14" s="101"/>
      <c r="FW14" s="101"/>
    </row>
    <row r="15" spans="1:256" ht="15" customHeight="1" x14ac:dyDescent="0.2">
      <c r="A15" s="82"/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0"/>
      <c r="Q15" s="200"/>
      <c r="R15" s="200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4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62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4"/>
      <c r="BD15" s="167"/>
      <c r="BE15" s="168"/>
      <c r="BF15" s="111"/>
      <c r="BG15" s="111"/>
      <c r="BH15" s="111"/>
      <c r="BI15" s="111"/>
      <c r="BJ15" s="111"/>
      <c r="BK15" s="111"/>
      <c r="BL15" s="111"/>
      <c r="BM15" s="111"/>
      <c r="BN15" s="174"/>
      <c r="BO15" s="175"/>
      <c r="BP15" s="179"/>
      <c r="BQ15" s="180"/>
      <c r="BR15" s="180"/>
      <c r="BS15" s="180"/>
      <c r="BT15" s="180"/>
      <c r="BU15" s="180"/>
      <c r="BV15" s="180"/>
      <c r="BW15" s="180"/>
      <c r="BX15" s="180"/>
      <c r="BY15" s="180"/>
      <c r="BZ15" s="180"/>
      <c r="CA15" s="181"/>
      <c r="CB15" s="170"/>
      <c r="CC15" s="171"/>
      <c r="CD15" s="111"/>
      <c r="CE15" s="111"/>
      <c r="CF15" s="111"/>
      <c r="CG15" s="111"/>
      <c r="CH15" s="111"/>
      <c r="CI15" s="111"/>
      <c r="CJ15" s="111"/>
      <c r="CK15" s="111"/>
      <c r="CL15" s="174"/>
      <c r="CM15" s="175"/>
      <c r="CN15" s="179"/>
      <c r="CO15" s="180"/>
      <c r="CP15" s="180"/>
      <c r="CQ15" s="180"/>
      <c r="CR15" s="180"/>
      <c r="CS15" s="180"/>
      <c r="CT15" s="180"/>
      <c r="CU15" s="180"/>
      <c r="CV15" s="180"/>
      <c r="CW15" s="180"/>
      <c r="CX15" s="180"/>
      <c r="CY15" s="181"/>
      <c r="CZ15" s="170"/>
      <c r="DA15" s="171"/>
      <c r="DB15" s="111"/>
      <c r="DC15" s="111"/>
      <c r="DD15" s="111"/>
      <c r="DE15" s="111"/>
      <c r="DF15" s="111"/>
      <c r="DG15" s="111"/>
      <c r="DH15" s="111"/>
      <c r="DI15" s="111"/>
      <c r="DJ15" s="184"/>
      <c r="DK15" s="198"/>
      <c r="DL15" s="189"/>
      <c r="DM15" s="163"/>
      <c r="DN15" s="163"/>
      <c r="DO15" s="163"/>
      <c r="DP15" s="163"/>
      <c r="DQ15" s="163"/>
      <c r="DR15" s="163"/>
      <c r="DS15" s="163"/>
      <c r="DT15" s="163"/>
      <c r="DU15" s="163"/>
      <c r="DV15" s="163"/>
      <c r="DW15" s="164"/>
      <c r="DX15" s="189"/>
      <c r="DY15" s="163"/>
      <c r="DZ15" s="163"/>
      <c r="EA15" s="163"/>
      <c r="EB15" s="163"/>
      <c r="EC15" s="163"/>
      <c r="ED15" s="163"/>
      <c r="EE15" s="163"/>
      <c r="EF15" s="163"/>
      <c r="EG15" s="163"/>
      <c r="EH15" s="163"/>
      <c r="EI15" s="164"/>
      <c r="EJ15" s="189"/>
      <c r="EK15" s="163"/>
      <c r="EL15" s="163"/>
      <c r="EM15" s="163"/>
      <c r="EN15" s="163"/>
      <c r="EO15" s="163"/>
      <c r="EP15" s="163"/>
      <c r="EQ15" s="163"/>
      <c r="ER15" s="163"/>
      <c r="ES15" s="163"/>
      <c r="ET15" s="163"/>
      <c r="EU15" s="164"/>
      <c r="EV15" s="167"/>
      <c r="EW15" s="168"/>
      <c r="EX15" s="187"/>
      <c r="EY15" s="187"/>
      <c r="EZ15" s="187"/>
      <c r="FA15" s="187"/>
      <c r="FB15" s="187"/>
      <c r="FC15" s="187"/>
      <c r="FD15" s="187"/>
      <c r="FE15" s="187"/>
      <c r="FF15" s="184"/>
      <c r="FG15" s="185"/>
      <c r="FJ15" s="75"/>
      <c r="FK15" s="75"/>
      <c r="FL15" s="75"/>
      <c r="FM15" s="75"/>
      <c r="FN15" s="75"/>
      <c r="FO15" s="75"/>
      <c r="FP15" s="101"/>
      <c r="FQ15" s="101"/>
      <c r="FR15" s="101"/>
      <c r="FS15" s="101"/>
      <c r="FT15" s="101"/>
      <c r="FU15" s="101"/>
      <c r="FV15" s="101"/>
      <c r="FW15" s="101"/>
    </row>
    <row r="16" spans="1:256" ht="15" customHeight="1" x14ac:dyDescent="0.2">
      <c r="A16" s="80"/>
      <c r="B16" s="194" t="s">
        <v>26</v>
      </c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5" t="s">
        <v>27</v>
      </c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38" t="s">
        <v>18</v>
      </c>
      <c r="AF16" s="138"/>
      <c r="AG16" s="138"/>
      <c r="AH16" s="138"/>
      <c r="AI16" s="138"/>
      <c r="AJ16" s="138"/>
      <c r="AK16" s="139" t="s">
        <v>206</v>
      </c>
      <c r="AL16" s="139"/>
      <c r="AM16" s="139"/>
      <c r="AN16" s="148" t="s">
        <v>20</v>
      </c>
      <c r="AO16" s="148"/>
      <c r="AP16" s="148"/>
      <c r="AQ16" s="149"/>
      <c r="AR16" s="196">
        <f>+EJ18</f>
        <v>20427</v>
      </c>
      <c r="AS16" s="197"/>
      <c r="AT16" s="197"/>
      <c r="AU16" s="197"/>
      <c r="AV16" s="197"/>
      <c r="AW16" s="197"/>
      <c r="AX16" s="197"/>
      <c r="AY16" s="197"/>
      <c r="AZ16" s="197"/>
      <c r="BA16" s="197"/>
      <c r="BB16" s="197"/>
      <c r="BC16" s="197"/>
      <c r="BD16" s="107" t="s">
        <v>21</v>
      </c>
      <c r="BE16" s="107"/>
      <c r="BF16" s="102">
        <f>+EX18</f>
        <v>9999</v>
      </c>
      <c r="BG16" s="102"/>
      <c r="BH16" s="102"/>
      <c r="BI16" s="102"/>
      <c r="BJ16" s="102"/>
      <c r="BK16" s="102"/>
      <c r="BL16" s="102"/>
      <c r="BM16" s="102"/>
      <c r="BN16" s="109" t="s">
        <v>22</v>
      </c>
      <c r="BO16" s="109"/>
      <c r="BP16" s="108"/>
      <c r="BQ16" s="108"/>
      <c r="BR16" s="108"/>
      <c r="BS16" s="108"/>
      <c r="BT16" s="108"/>
      <c r="BU16" s="108"/>
      <c r="BV16" s="108"/>
      <c r="BW16" s="108"/>
      <c r="BX16" s="108"/>
      <c r="BY16" s="108"/>
      <c r="BZ16" s="108"/>
      <c r="CA16" s="108"/>
      <c r="CB16" s="199" t="s">
        <v>21</v>
      </c>
      <c r="CC16" s="199"/>
      <c r="CD16" s="102"/>
      <c r="CE16" s="102"/>
      <c r="CF16" s="102"/>
      <c r="CG16" s="102"/>
      <c r="CH16" s="102"/>
      <c r="CI16" s="102"/>
      <c r="CJ16" s="102"/>
      <c r="CK16" s="102"/>
      <c r="CL16" s="109" t="s">
        <v>22</v>
      </c>
      <c r="CM16" s="109"/>
      <c r="CN16" s="108"/>
      <c r="CO16" s="108"/>
      <c r="CP16" s="108"/>
      <c r="CQ16" s="108"/>
      <c r="CR16" s="108"/>
      <c r="CS16" s="108"/>
      <c r="CT16" s="108"/>
      <c r="CU16" s="108"/>
      <c r="CV16" s="108"/>
      <c r="CW16" s="108"/>
      <c r="CX16" s="108"/>
      <c r="CY16" s="108"/>
      <c r="CZ16" s="199" t="s">
        <v>21</v>
      </c>
      <c r="DA16" s="199"/>
      <c r="DB16" s="102">
        <v>362</v>
      </c>
      <c r="DC16" s="102"/>
      <c r="DD16" s="102"/>
      <c r="DE16" s="102"/>
      <c r="DF16" s="102"/>
      <c r="DG16" s="102"/>
      <c r="DH16" s="102"/>
      <c r="DI16" s="102"/>
      <c r="DJ16" s="105" t="s">
        <v>22</v>
      </c>
      <c r="DK16" s="105"/>
      <c r="DL16" s="106" t="s">
        <v>23</v>
      </c>
      <c r="DM16" s="106"/>
      <c r="DN16" s="106"/>
      <c r="DO16" s="106"/>
      <c r="DP16" s="106"/>
      <c r="DQ16" s="106"/>
      <c r="DR16" s="106"/>
      <c r="DS16" s="106"/>
      <c r="DT16" s="106"/>
      <c r="DU16" s="106"/>
      <c r="DV16" s="106"/>
      <c r="DW16" s="106"/>
      <c r="DX16" s="106" t="s">
        <v>23</v>
      </c>
      <c r="DY16" s="106"/>
      <c r="DZ16" s="106"/>
      <c r="EA16" s="106"/>
      <c r="EB16" s="106"/>
      <c r="EC16" s="106"/>
      <c r="ED16" s="106"/>
      <c r="EE16" s="106"/>
      <c r="EF16" s="106"/>
      <c r="EG16" s="106"/>
      <c r="EH16" s="106"/>
      <c r="EI16" s="106"/>
      <c r="EJ16" s="108">
        <f>AR16-CD16</f>
        <v>20427</v>
      </c>
      <c r="EK16" s="108"/>
      <c r="EL16" s="108"/>
      <c r="EM16" s="108"/>
      <c r="EN16" s="108"/>
      <c r="EO16" s="108"/>
      <c r="EP16" s="108"/>
      <c r="EQ16" s="108"/>
      <c r="ER16" s="108"/>
      <c r="ES16" s="108"/>
      <c r="ET16" s="108"/>
      <c r="EU16" s="108"/>
      <c r="EV16" s="107" t="s">
        <v>21</v>
      </c>
      <c r="EW16" s="107"/>
      <c r="EX16" s="102">
        <f>DB16+BF16-CN16</f>
        <v>10361</v>
      </c>
      <c r="EY16" s="102"/>
      <c r="EZ16" s="102"/>
      <c r="FA16" s="102"/>
      <c r="FB16" s="102"/>
      <c r="FC16" s="102"/>
      <c r="FD16" s="102"/>
      <c r="FE16" s="102"/>
      <c r="FF16" s="103" t="s">
        <v>22</v>
      </c>
      <c r="FG16" s="104"/>
      <c r="FH16" s="1">
        <f t="shared" si="0"/>
        <v>20427</v>
      </c>
      <c r="FI16" s="1">
        <f t="shared" si="1"/>
        <v>10361</v>
      </c>
      <c r="FJ16" s="75"/>
      <c r="FK16" s="75"/>
      <c r="FL16" s="75"/>
      <c r="FM16" s="75"/>
      <c r="FN16" s="75"/>
      <c r="FO16" s="75"/>
      <c r="FP16" s="101"/>
      <c r="FQ16" s="101"/>
      <c r="FR16" s="101"/>
      <c r="FS16" s="101"/>
      <c r="FT16" s="101"/>
      <c r="FU16" s="101"/>
      <c r="FV16" s="101"/>
      <c r="FW16" s="101"/>
    </row>
    <row r="17" spans="1:179" ht="6" customHeight="1" x14ac:dyDescent="0.2">
      <c r="A17" s="81"/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4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96"/>
      <c r="AS17" s="197"/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07"/>
      <c r="BE17" s="107"/>
      <c r="BF17" s="102"/>
      <c r="BG17" s="102"/>
      <c r="BH17" s="102"/>
      <c r="BI17" s="102"/>
      <c r="BJ17" s="102"/>
      <c r="BK17" s="102"/>
      <c r="BL17" s="102"/>
      <c r="BM17" s="102"/>
      <c r="BN17" s="109"/>
      <c r="BO17" s="109"/>
      <c r="BP17" s="108"/>
      <c r="BQ17" s="108"/>
      <c r="BR17" s="108"/>
      <c r="BS17" s="108"/>
      <c r="BT17" s="108"/>
      <c r="BU17" s="108"/>
      <c r="BV17" s="108"/>
      <c r="BW17" s="108"/>
      <c r="BX17" s="108"/>
      <c r="BY17" s="108"/>
      <c r="BZ17" s="108"/>
      <c r="CA17" s="108"/>
      <c r="CB17" s="199"/>
      <c r="CC17" s="199"/>
      <c r="CD17" s="102"/>
      <c r="CE17" s="102"/>
      <c r="CF17" s="102"/>
      <c r="CG17" s="102"/>
      <c r="CH17" s="102"/>
      <c r="CI17" s="102"/>
      <c r="CJ17" s="102"/>
      <c r="CK17" s="102"/>
      <c r="CL17" s="109"/>
      <c r="CM17" s="109"/>
      <c r="CN17" s="108"/>
      <c r="CO17" s="108"/>
      <c r="CP17" s="108"/>
      <c r="CQ17" s="108"/>
      <c r="CR17" s="108"/>
      <c r="CS17" s="108"/>
      <c r="CT17" s="108"/>
      <c r="CU17" s="108"/>
      <c r="CV17" s="108"/>
      <c r="CW17" s="108"/>
      <c r="CX17" s="108"/>
      <c r="CY17" s="108"/>
      <c r="CZ17" s="199"/>
      <c r="DA17" s="199"/>
      <c r="DB17" s="102"/>
      <c r="DC17" s="102"/>
      <c r="DD17" s="102"/>
      <c r="DE17" s="102"/>
      <c r="DF17" s="102"/>
      <c r="DG17" s="102"/>
      <c r="DH17" s="102"/>
      <c r="DI17" s="102"/>
      <c r="DJ17" s="105"/>
      <c r="DK17" s="105"/>
      <c r="DL17" s="106"/>
      <c r="DM17" s="106"/>
      <c r="DN17" s="106"/>
      <c r="DO17" s="106"/>
      <c r="DP17" s="106"/>
      <c r="DQ17" s="106"/>
      <c r="DR17" s="106"/>
      <c r="DS17" s="106"/>
      <c r="DT17" s="106"/>
      <c r="DU17" s="106"/>
      <c r="DV17" s="106"/>
      <c r="DW17" s="106"/>
      <c r="DX17" s="106"/>
      <c r="DY17" s="106"/>
      <c r="DZ17" s="106"/>
      <c r="EA17" s="106"/>
      <c r="EB17" s="106"/>
      <c r="EC17" s="106"/>
      <c r="ED17" s="106"/>
      <c r="EE17" s="106"/>
      <c r="EF17" s="106"/>
      <c r="EG17" s="106"/>
      <c r="EH17" s="106"/>
      <c r="EI17" s="106"/>
      <c r="EJ17" s="108"/>
      <c r="EK17" s="108"/>
      <c r="EL17" s="108"/>
      <c r="EM17" s="108"/>
      <c r="EN17" s="108"/>
      <c r="EO17" s="108"/>
      <c r="EP17" s="108"/>
      <c r="EQ17" s="108"/>
      <c r="ER17" s="108"/>
      <c r="ES17" s="108"/>
      <c r="ET17" s="108"/>
      <c r="EU17" s="108"/>
      <c r="EV17" s="107"/>
      <c r="EW17" s="107"/>
      <c r="EX17" s="102"/>
      <c r="EY17" s="102"/>
      <c r="EZ17" s="102"/>
      <c r="FA17" s="102"/>
      <c r="FB17" s="102"/>
      <c r="FC17" s="102"/>
      <c r="FD17" s="102"/>
      <c r="FE17" s="102"/>
      <c r="FF17" s="103"/>
      <c r="FG17" s="104"/>
      <c r="FJ17" s="75"/>
      <c r="FK17" s="75"/>
      <c r="FL17" s="75"/>
      <c r="FM17" s="75"/>
      <c r="FN17" s="75"/>
      <c r="FO17" s="75"/>
      <c r="FP17" s="101"/>
      <c r="FQ17" s="101"/>
      <c r="FR17" s="101"/>
      <c r="FS17" s="101"/>
      <c r="FT17" s="101"/>
      <c r="FU17" s="101"/>
      <c r="FV17" s="101"/>
      <c r="FW17" s="101"/>
    </row>
    <row r="18" spans="1:179" ht="15" customHeight="1" x14ac:dyDescent="0.2">
      <c r="A18" s="81"/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201" t="s">
        <v>28</v>
      </c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138" t="s">
        <v>18</v>
      </c>
      <c r="AF18" s="138"/>
      <c r="AG18" s="138"/>
      <c r="AH18" s="138"/>
      <c r="AI18" s="138"/>
      <c r="AJ18" s="138"/>
      <c r="AK18" s="139" t="s">
        <v>19</v>
      </c>
      <c r="AL18" s="139"/>
      <c r="AM18" s="139"/>
      <c r="AN18" s="148" t="s">
        <v>25</v>
      </c>
      <c r="AO18" s="148"/>
      <c r="AP18" s="148"/>
      <c r="AQ18" s="149"/>
      <c r="AR18" s="196">
        <v>20494</v>
      </c>
      <c r="AS18" s="197"/>
      <c r="AT18" s="197"/>
      <c r="AU18" s="197"/>
      <c r="AV18" s="197"/>
      <c r="AW18" s="197"/>
      <c r="AX18" s="197"/>
      <c r="AY18" s="197"/>
      <c r="AZ18" s="197"/>
      <c r="BA18" s="197"/>
      <c r="BB18" s="197"/>
      <c r="BC18" s="197"/>
      <c r="BD18" s="107" t="s">
        <v>21</v>
      </c>
      <c r="BE18" s="107"/>
      <c r="BF18" s="102">
        <v>9639</v>
      </c>
      <c r="BG18" s="102"/>
      <c r="BH18" s="102"/>
      <c r="BI18" s="102"/>
      <c r="BJ18" s="102"/>
      <c r="BK18" s="102"/>
      <c r="BL18" s="102"/>
      <c r="BM18" s="102"/>
      <c r="BN18" s="109" t="s">
        <v>22</v>
      </c>
      <c r="BO18" s="109"/>
      <c r="BP18" s="108">
        <v>0</v>
      </c>
      <c r="BQ18" s="108"/>
      <c r="BR18" s="108"/>
      <c r="BS18" s="108"/>
      <c r="BT18" s="108"/>
      <c r="BU18" s="108"/>
      <c r="BV18" s="108"/>
      <c r="BW18" s="108"/>
      <c r="BX18" s="108"/>
      <c r="BY18" s="108"/>
      <c r="BZ18" s="108"/>
      <c r="CA18" s="108"/>
      <c r="CB18" s="199" t="s">
        <v>21</v>
      </c>
      <c r="CC18" s="199"/>
      <c r="CD18" s="102">
        <v>67</v>
      </c>
      <c r="CE18" s="102"/>
      <c r="CF18" s="102"/>
      <c r="CG18" s="102"/>
      <c r="CH18" s="102"/>
      <c r="CI18" s="102"/>
      <c r="CJ18" s="102"/>
      <c r="CK18" s="102"/>
      <c r="CL18" s="109" t="s">
        <v>22</v>
      </c>
      <c r="CM18" s="109"/>
      <c r="CN18" s="108">
        <v>67</v>
      </c>
      <c r="CO18" s="108"/>
      <c r="CP18" s="108"/>
      <c r="CQ18" s="108"/>
      <c r="CR18" s="108"/>
      <c r="CS18" s="108"/>
      <c r="CT18" s="108"/>
      <c r="CU18" s="108"/>
      <c r="CV18" s="108"/>
      <c r="CW18" s="108"/>
      <c r="CX18" s="108"/>
      <c r="CY18" s="108"/>
      <c r="CZ18" s="199" t="s">
        <v>21</v>
      </c>
      <c r="DA18" s="199"/>
      <c r="DB18" s="102">
        <v>427</v>
      </c>
      <c r="DC18" s="102"/>
      <c r="DD18" s="102"/>
      <c r="DE18" s="102"/>
      <c r="DF18" s="102"/>
      <c r="DG18" s="102"/>
      <c r="DH18" s="102"/>
      <c r="DI18" s="102"/>
      <c r="DJ18" s="105" t="s">
        <v>22</v>
      </c>
      <c r="DK18" s="105"/>
      <c r="DL18" s="106" t="s">
        <v>23</v>
      </c>
      <c r="DM18" s="106"/>
      <c r="DN18" s="106"/>
      <c r="DO18" s="106"/>
      <c r="DP18" s="106"/>
      <c r="DQ18" s="106"/>
      <c r="DR18" s="106"/>
      <c r="DS18" s="106"/>
      <c r="DT18" s="106"/>
      <c r="DU18" s="106"/>
      <c r="DV18" s="106"/>
      <c r="DW18" s="106"/>
      <c r="DX18" s="106" t="s">
        <v>23</v>
      </c>
      <c r="DY18" s="106"/>
      <c r="DZ18" s="106"/>
      <c r="EA18" s="106"/>
      <c r="EB18" s="106"/>
      <c r="EC18" s="106"/>
      <c r="ED18" s="106"/>
      <c r="EE18" s="106"/>
      <c r="EF18" s="106"/>
      <c r="EG18" s="106"/>
      <c r="EH18" s="106"/>
      <c r="EI18" s="106"/>
      <c r="EJ18" s="108">
        <f>AR18-CD18</f>
        <v>20427</v>
      </c>
      <c r="EK18" s="108"/>
      <c r="EL18" s="108"/>
      <c r="EM18" s="108"/>
      <c r="EN18" s="108"/>
      <c r="EO18" s="108"/>
      <c r="EP18" s="108"/>
      <c r="EQ18" s="108"/>
      <c r="ER18" s="108"/>
      <c r="ES18" s="108"/>
      <c r="ET18" s="108"/>
      <c r="EU18" s="108"/>
      <c r="EV18" s="107" t="s">
        <v>21</v>
      </c>
      <c r="EW18" s="107"/>
      <c r="EX18" s="102">
        <f>DB18+BF18-CN18</f>
        <v>9999</v>
      </c>
      <c r="EY18" s="102"/>
      <c r="EZ18" s="102"/>
      <c r="FA18" s="102"/>
      <c r="FB18" s="102"/>
      <c r="FC18" s="102"/>
      <c r="FD18" s="102"/>
      <c r="FE18" s="102"/>
      <c r="FF18" s="103" t="s">
        <v>22</v>
      </c>
      <c r="FG18" s="104"/>
      <c r="FH18" s="1">
        <f t="shared" si="0"/>
        <v>20427</v>
      </c>
      <c r="FI18" s="1">
        <f t="shared" si="1"/>
        <v>9999</v>
      </c>
      <c r="FJ18" s="75"/>
      <c r="FK18" s="75"/>
      <c r="FL18" s="75"/>
      <c r="FM18" s="75"/>
      <c r="FN18" s="75"/>
      <c r="FO18" s="75"/>
      <c r="FP18" s="101"/>
      <c r="FQ18" s="101"/>
      <c r="FR18" s="101"/>
      <c r="FS18" s="101"/>
      <c r="FT18" s="101"/>
      <c r="FU18" s="101"/>
      <c r="FV18" s="101"/>
      <c r="FW18" s="101"/>
    </row>
    <row r="19" spans="1:179" ht="6" customHeight="1" x14ac:dyDescent="0.2">
      <c r="A19" s="82"/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14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96"/>
      <c r="AS19" s="197"/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107"/>
      <c r="BE19" s="107"/>
      <c r="BF19" s="102"/>
      <c r="BG19" s="102"/>
      <c r="BH19" s="102"/>
      <c r="BI19" s="102"/>
      <c r="BJ19" s="102"/>
      <c r="BK19" s="102"/>
      <c r="BL19" s="102"/>
      <c r="BM19" s="102"/>
      <c r="BN19" s="109"/>
      <c r="BO19" s="109"/>
      <c r="BP19" s="108"/>
      <c r="BQ19" s="108"/>
      <c r="BR19" s="108"/>
      <c r="BS19" s="108"/>
      <c r="BT19" s="108"/>
      <c r="BU19" s="108"/>
      <c r="BV19" s="108"/>
      <c r="BW19" s="108"/>
      <c r="BX19" s="108"/>
      <c r="BY19" s="108"/>
      <c r="BZ19" s="108"/>
      <c r="CA19" s="108"/>
      <c r="CB19" s="199"/>
      <c r="CC19" s="199"/>
      <c r="CD19" s="102"/>
      <c r="CE19" s="102"/>
      <c r="CF19" s="102"/>
      <c r="CG19" s="102"/>
      <c r="CH19" s="102"/>
      <c r="CI19" s="102"/>
      <c r="CJ19" s="102"/>
      <c r="CK19" s="102"/>
      <c r="CL19" s="109"/>
      <c r="CM19" s="109"/>
      <c r="CN19" s="108"/>
      <c r="CO19" s="108"/>
      <c r="CP19" s="108"/>
      <c r="CQ19" s="108"/>
      <c r="CR19" s="108"/>
      <c r="CS19" s="108"/>
      <c r="CT19" s="108"/>
      <c r="CU19" s="108"/>
      <c r="CV19" s="108"/>
      <c r="CW19" s="108"/>
      <c r="CX19" s="108"/>
      <c r="CY19" s="108"/>
      <c r="CZ19" s="199"/>
      <c r="DA19" s="199"/>
      <c r="DB19" s="102"/>
      <c r="DC19" s="102"/>
      <c r="DD19" s="102"/>
      <c r="DE19" s="102"/>
      <c r="DF19" s="102"/>
      <c r="DG19" s="102"/>
      <c r="DH19" s="102"/>
      <c r="DI19" s="102"/>
      <c r="DJ19" s="105"/>
      <c r="DK19" s="105"/>
      <c r="DL19" s="106"/>
      <c r="DM19" s="106"/>
      <c r="DN19" s="106"/>
      <c r="DO19" s="106"/>
      <c r="DP19" s="106"/>
      <c r="DQ19" s="106"/>
      <c r="DR19" s="106"/>
      <c r="DS19" s="106"/>
      <c r="DT19" s="106"/>
      <c r="DU19" s="106"/>
      <c r="DV19" s="106"/>
      <c r="DW19" s="106"/>
      <c r="DX19" s="106"/>
      <c r="DY19" s="106"/>
      <c r="DZ19" s="106"/>
      <c r="EA19" s="106"/>
      <c r="EB19" s="106"/>
      <c r="EC19" s="106"/>
      <c r="ED19" s="106"/>
      <c r="EE19" s="106"/>
      <c r="EF19" s="106"/>
      <c r="EG19" s="106"/>
      <c r="EH19" s="106"/>
      <c r="EI19" s="106"/>
      <c r="EJ19" s="108"/>
      <c r="EK19" s="108"/>
      <c r="EL19" s="108"/>
      <c r="EM19" s="108"/>
      <c r="EN19" s="108"/>
      <c r="EO19" s="108"/>
      <c r="EP19" s="108"/>
      <c r="EQ19" s="108"/>
      <c r="ER19" s="108"/>
      <c r="ES19" s="108"/>
      <c r="ET19" s="108"/>
      <c r="EU19" s="108"/>
      <c r="EV19" s="107"/>
      <c r="EW19" s="107"/>
      <c r="EX19" s="102"/>
      <c r="EY19" s="102"/>
      <c r="EZ19" s="102"/>
      <c r="FA19" s="102"/>
      <c r="FB19" s="102"/>
      <c r="FC19" s="102"/>
      <c r="FD19" s="102"/>
      <c r="FE19" s="102"/>
      <c r="FF19" s="103"/>
      <c r="FG19" s="104"/>
      <c r="FJ19" s="75"/>
      <c r="FK19" s="75"/>
      <c r="FL19" s="75"/>
      <c r="FM19" s="75"/>
      <c r="FN19" s="75"/>
      <c r="FO19" s="75"/>
      <c r="FP19" s="101"/>
      <c r="FQ19" s="101"/>
      <c r="FR19" s="101"/>
      <c r="FS19" s="101"/>
      <c r="FT19" s="101"/>
      <c r="FU19" s="101"/>
      <c r="FV19" s="101"/>
      <c r="FW19" s="101"/>
    </row>
    <row r="20" spans="1:179" ht="15" customHeight="1" x14ac:dyDescent="0.2">
      <c r="A20" s="80"/>
      <c r="B20" s="194" t="s">
        <v>29</v>
      </c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5" t="s">
        <v>30</v>
      </c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38" t="s">
        <v>18</v>
      </c>
      <c r="AF20" s="138"/>
      <c r="AG20" s="138"/>
      <c r="AH20" s="138"/>
      <c r="AI20" s="138"/>
      <c r="AJ20" s="138"/>
      <c r="AK20" s="139" t="s">
        <v>206</v>
      </c>
      <c r="AL20" s="139"/>
      <c r="AM20" s="139"/>
      <c r="AN20" s="148" t="s">
        <v>20</v>
      </c>
      <c r="AO20" s="148"/>
      <c r="AP20" s="148"/>
      <c r="AQ20" s="149"/>
      <c r="AR20" s="196">
        <f>+EJ22</f>
        <v>62416</v>
      </c>
      <c r="AS20" s="197"/>
      <c r="AT20" s="197"/>
      <c r="AU20" s="197"/>
      <c r="AV20" s="197"/>
      <c r="AW20" s="197"/>
      <c r="AX20" s="197"/>
      <c r="AY20" s="197"/>
      <c r="AZ20" s="197"/>
      <c r="BA20" s="197"/>
      <c r="BB20" s="197"/>
      <c r="BC20" s="197"/>
      <c r="BD20" s="107" t="s">
        <v>21</v>
      </c>
      <c r="BE20" s="107"/>
      <c r="BF20" s="102">
        <f>+EX22</f>
        <v>61171</v>
      </c>
      <c r="BG20" s="102"/>
      <c r="BH20" s="102"/>
      <c r="BI20" s="102"/>
      <c r="BJ20" s="102"/>
      <c r="BK20" s="102"/>
      <c r="BL20" s="102"/>
      <c r="BM20" s="102"/>
      <c r="BN20" s="109" t="s">
        <v>22</v>
      </c>
      <c r="BO20" s="109"/>
      <c r="BP20" s="108">
        <v>362</v>
      </c>
      <c r="BQ20" s="108"/>
      <c r="BR20" s="108"/>
      <c r="BS20" s="108"/>
      <c r="BT20" s="108"/>
      <c r="BU20" s="108"/>
      <c r="BV20" s="108"/>
      <c r="BW20" s="108"/>
      <c r="BX20" s="108"/>
      <c r="BY20" s="108"/>
      <c r="BZ20" s="108"/>
      <c r="CA20" s="108"/>
      <c r="CB20" s="199" t="s">
        <v>21</v>
      </c>
      <c r="CC20" s="199"/>
      <c r="CD20" s="102">
        <v>837</v>
      </c>
      <c r="CE20" s="102"/>
      <c r="CF20" s="102"/>
      <c r="CG20" s="102"/>
      <c r="CH20" s="102"/>
      <c r="CI20" s="102"/>
      <c r="CJ20" s="102"/>
      <c r="CK20" s="102"/>
      <c r="CL20" s="109" t="s">
        <v>22</v>
      </c>
      <c r="CM20" s="109"/>
      <c r="CN20" s="108">
        <v>766</v>
      </c>
      <c r="CO20" s="108"/>
      <c r="CP20" s="108"/>
      <c r="CQ20" s="108"/>
      <c r="CR20" s="108"/>
      <c r="CS20" s="108"/>
      <c r="CT20" s="108"/>
      <c r="CU20" s="108"/>
      <c r="CV20" s="108"/>
      <c r="CW20" s="108"/>
      <c r="CX20" s="108"/>
      <c r="CY20" s="108"/>
      <c r="CZ20" s="199" t="s">
        <v>21</v>
      </c>
      <c r="DA20" s="199"/>
      <c r="DB20" s="102">
        <v>826</v>
      </c>
      <c r="DC20" s="102"/>
      <c r="DD20" s="102"/>
      <c r="DE20" s="102"/>
      <c r="DF20" s="102"/>
      <c r="DG20" s="102"/>
      <c r="DH20" s="102"/>
      <c r="DI20" s="102"/>
      <c r="DJ20" s="105" t="s">
        <v>22</v>
      </c>
      <c r="DK20" s="105"/>
      <c r="DL20" s="106" t="s">
        <v>23</v>
      </c>
      <c r="DM20" s="106"/>
      <c r="DN20" s="106"/>
      <c r="DO20" s="106"/>
      <c r="DP20" s="106"/>
      <c r="DQ20" s="106"/>
      <c r="DR20" s="106"/>
      <c r="DS20" s="106"/>
      <c r="DT20" s="106"/>
      <c r="DU20" s="106"/>
      <c r="DV20" s="106"/>
      <c r="DW20" s="106"/>
      <c r="DX20" s="106" t="s">
        <v>23</v>
      </c>
      <c r="DY20" s="106"/>
      <c r="DZ20" s="106"/>
      <c r="EA20" s="106"/>
      <c r="EB20" s="106"/>
      <c r="EC20" s="106"/>
      <c r="ED20" s="106"/>
      <c r="EE20" s="106"/>
      <c r="EF20" s="106"/>
      <c r="EG20" s="106"/>
      <c r="EH20" s="106"/>
      <c r="EI20" s="106"/>
      <c r="EJ20" s="108">
        <f>AR20+BP20-CD20</f>
        <v>61941</v>
      </c>
      <c r="EK20" s="108"/>
      <c r="EL20" s="108"/>
      <c r="EM20" s="108"/>
      <c r="EN20" s="108"/>
      <c r="EO20" s="108"/>
      <c r="EP20" s="108"/>
      <c r="EQ20" s="108"/>
      <c r="ER20" s="108"/>
      <c r="ES20" s="108"/>
      <c r="ET20" s="108"/>
      <c r="EU20" s="108"/>
      <c r="EV20" s="107" t="s">
        <v>21</v>
      </c>
      <c r="EW20" s="107"/>
      <c r="EX20" s="102">
        <f>BF20+DB20-CN20</f>
        <v>61231</v>
      </c>
      <c r="EY20" s="102"/>
      <c r="EZ20" s="102"/>
      <c r="FA20" s="102"/>
      <c r="FB20" s="102"/>
      <c r="FC20" s="102"/>
      <c r="FD20" s="102"/>
      <c r="FE20" s="102"/>
      <c r="FF20" s="103" t="s">
        <v>22</v>
      </c>
      <c r="FG20" s="104"/>
      <c r="FH20" s="1">
        <f>+AR20+BP20-CD20</f>
        <v>61941</v>
      </c>
      <c r="FI20" s="1">
        <f t="shared" si="1"/>
        <v>61231</v>
      </c>
      <c r="FJ20" s="75"/>
      <c r="FK20" s="75"/>
      <c r="FL20" s="75"/>
      <c r="FM20" s="75"/>
      <c r="FN20" s="75"/>
      <c r="FO20" s="75"/>
      <c r="FP20" s="101"/>
      <c r="FQ20" s="101"/>
      <c r="FR20" s="101"/>
      <c r="FS20" s="101"/>
      <c r="FT20" s="101"/>
      <c r="FU20" s="101"/>
      <c r="FV20" s="101"/>
      <c r="FW20" s="101"/>
    </row>
    <row r="21" spans="1:179" ht="6" customHeight="1" x14ac:dyDescent="0.2">
      <c r="A21" s="81"/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4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96"/>
      <c r="AS21" s="197"/>
      <c r="AT21" s="197"/>
      <c r="AU21" s="197"/>
      <c r="AV21" s="197"/>
      <c r="AW21" s="197"/>
      <c r="AX21" s="197"/>
      <c r="AY21" s="197"/>
      <c r="AZ21" s="197"/>
      <c r="BA21" s="197"/>
      <c r="BB21" s="197"/>
      <c r="BC21" s="197"/>
      <c r="BD21" s="107"/>
      <c r="BE21" s="107"/>
      <c r="BF21" s="102"/>
      <c r="BG21" s="102"/>
      <c r="BH21" s="102"/>
      <c r="BI21" s="102"/>
      <c r="BJ21" s="102"/>
      <c r="BK21" s="102"/>
      <c r="BL21" s="102"/>
      <c r="BM21" s="102"/>
      <c r="BN21" s="109"/>
      <c r="BO21" s="109"/>
      <c r="BP21" s="108"/>
      <c r="BQ21" s="108"/>
      <c r="BR21" s="108"/>
      <c r="BS21" s="108"/>
      <c r="BT21" s="108"/>
      <c r="BU21" s="108"/>
      <c r="BV21" s="108"/>
      <c r="BW21" s="108"/>
      <c r="BX21" s="108"/>
      <c r="BY21" s="108"/>
      <c r="BZ21" s="108"/>
      <c r="CA21" s="108"/>
      <c r="CB21" s="199"/>
      <c r="CC21" s="199"/>
      <c r="CD21" s="102"/>
      <c r="CE21" s="102"/>
      <c r="CF21" s="102"/>
      <c r="CG21" s="102"/>
      <c r="CH21" s="102"/>
      <c r="CI21" s="102"/>
      <c r="CJ21" s="102"/>
      <c r="CK21" s="102"/>
      <c r="CL21" s="109"/>
      <c r="CM21" s="109"/>
      <c r="CN21" s="108"/>
      <c r="CO21" s="108"/>
      <c r="CP21" s="108"/>
      <c r="CQ21" s="108"/>
      <c r="CR21" s="108"/>
      <c r="CS21" s="108"/>
      <c r="CT21" s="108"/>
      <c r="CU21" s="108"/>
      <c r="CV21" s="108"/>
      <c r="CW21" s="108"/>
      <c r="CX21" s="108"/>
      <c r="CY21" s="108"/>
      <c r="CZ21" s="199"/>
      <c r="DA21" s="199"/>
      <c r="DB21" s="102"/>
      <c r="DC21" s="102"/>
      <c r="DD21" s="102"/>
      <c r="DE21" s="102"/>
      <c r="DF21" s="102"/>
      <c r="DG21" s="102"/>
      <c r="DH21" s="102"/>
      <c r="DI21" s="102"/>
      <c r="DJ21" s="105"/>
      <c r="DK21" s="105"/>
      <c r="DL21" s="106"/>
      <c r="DM21" s="106"/>
      <c r="DN21" s="106"/>
      <c r="DO21" s="106"/>
      <c r="DP21" s="106"/>
      <c r="DQ21" s="106"/>
      <c r="DR21" s="106"/>
      <c r="DS21" s="106"/>
      <c r="DT21" s="106"/>
      <c r="DU21" s="106"/>
      <c r="DV21" s="106"/>
      <c r="DW21" s="106"/>
      <c r="DX21" s="106"/>
      <c r="DY21" s="106"/>
      <c r="DZ21" s="106"/>
      <c r="EA21" s="106"/>
      <c r="EB21" s="106"/>
      <c r="EC21" s="106"/>
      <c r="ED21" s="106"/>
      <c r="EE21" s="106"/>
      <c r="EF21" s="106"/>
      <c r="EG21" s="106"/>
      <c r="EH21" s="106"/>
      <c r="EI21" s="106"/>
      <c r="EJ21" s="108"/>
      <c r="EK21" s="108"/>
      <c r="EL21" s="108"/>
      <c r="EM21" s="108"/>
      <c r="EN21" s="108"/>
      <c r="EO21" s="108"/>
      <c r="EP21" s="108"/>
      <c r="EQ21" s="108"/>
      <c r="ER21" s="108"/>
      <c r="ES21" s="108"/>
      <c r="ET21" s="108"/>
      <c r="EU21" s="108"/>
      <c r="EV21" s="107"/>
      <c r="EW21" s="107"/>
      <c r="EX21" s="102"/>
      <c r="EY21" s="102"/>
      <c r="EZ21" s="102"/>
      <c r="FA21" s="102"/>
      <c r="FB21" s="102"/>
      <c r="FC21" s="102"/>
      <c r="FD21" s="102"/>
      <c r="FE21" s="102"/>
      <c r="FF21" s="103"/>
      <c r="FG21" s="104"/>
      <c r="FJ21" s="75"/>
      <c r="FK21" s="75"/>
      <c r="FL21" s="75"/>
      <c r="FM21" s="75"/>
      <c r="FN21" s="75"/>
      <c r="FO21" s="75"/>
      <c r="FP21" s="101"/>
      <c r="FQ21" s="101"/>
      <c r="FR21" s="101"/>
      <c r="FS21" s="101"/>
      <c r="FT21" s="101"/>
      <c r="FU21" s="101"/>
      <c r="FV21" s="101"/>
      <c r="FW21" s="101"/>
    </row>
    <row r="22" spans="1:179" ht="15" customHeight="1" x14ac:dyDescent="0.2">
      <c r="A22" s="81"/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5" t="s">
        <v>31</v>
      </c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38" t="s">
        <v>18</v>
      </c>
      <c r="AF22" s="138"/>
      <c r="AG22" s="138"/>
      <c r="AH22" s="138"/>
      <c r="AI22" s="138"/>
      <c r="AJ22" s="138"/>
      <c r="AK22" s="139" t="s">
        <v>19</v>
      </c>
      <c r="AL22" s="139"/>
      <c r="AM22" s="139"/>
      <c r="AN22" s="148" t="s">
        <v>25</v>
      </c>
      <c r="AO22" s="148"/>
      <c r="AP22" s="148"/>
      <c r="AQ22" s="149"/>
      <c r="AR22" s="196">
        <v>62745</v>
      </c>
      <c r="AS22" s="197"/>
      <c r="AT22" s="197"/>
      <c r="AU22" s="197"/>
      <c r="AV22" s="197"/>
      <c r="AW22" s="197"/>
      <c r="AX22" s="197"/>
      <c r="AY22" s="197"/>
      <c r="AZ22" s="197"/>
      <c r="BA22" s="197"/>
      <c r="BB22" s="197"/>
      <c r="BC22" s="197"/>
      <c r="BD22" s="107" t="s">
        <v>21</v>
      </c>
      <c r="BE22" s="107"/>
      <c r="BF22" s="102">
        <v>60257</v>
      </c>
      <c r="BG22" s="102"/>
      <c r="BH22" s="102"/>
      <c r="BI22" s="102"/>
      <c r="BJ22" s="102"/>
      <c r="BK22" s="102"/>
      <c r="BL22" s="102"/>
      <c r="BM22" s="102"/>
      <c r="BN22" s="109" t="s">
        <v>22</v>
      </c>
      <c r="BO22" s="109"/>
      <c r="BP22" s="108">
        <v>394</v>
      </c>
      <c r="BQ22" s="108"/>
      <c r="BR22" s="108"/>
      <c r="BS22" s="108"/>
      <c r="BT22" s="108"/>
      <c r="BU22" s="108"/>
      <c r="BV22" s="108"/>
      <c r="BW22" s="108"/>
      <c r="BX22" s="108"/>
      <c r="BY22" s="108"/>
      <c r="BZ22" s="108"/>
      <c r="CA22" s="108"/>
      <c r="CB22" s="199" t="s">
        <v>21</v>
      </c>
      <c r="CC22" s="199"/>
      <c r="CD22" s="102">
        <v>723</v>
      </c>
      <c r="CE22" s="102"/>
      <c r="CF22" s="102"/>
      <c r="CG22" s="102"/>
      <c r="CH22" s="102"/>
      <c r="CI22" s="102"/>
      <c r="CJ22" s="102"/>
      <c r="CK22" s="102"/>
      <c r="CL22" s="109" t="s">
        <v>22</v>
      </c>
      <c r="CM22" s="109"/>
      <c r="CN22" s="108">
        <v>723</v>
      </c>
      <c r="CO22" s="108"/>
      <c r="CP22" s="108"/>
      <c r="CQ22" s="108"/>
      <c r="CR22" s="108"/>
      <c r="CS22" s="108"/>
      <c r="CT22" s="108"/>
      <c r="CU22" s="108"/>
      <c r="CV22" s="108"/>
      <c r="CW22" s="108"/>
      <c r="CX22" s="108"/>
      <c r="CY22" s="108"/>
      <c r="CZ22" s="199" t="s">
        <v>21</v>
      </c>
      <c r="DA22" s="199"/>
      <c r="DB22" s="102">
        <v>1637</v>
      </c>
      <c r="DC22" s="102"/>
      <c r="DD22" s="102"/>
      <c r="DE22" s="102"/>
      <c r="DF22" s="102"/>
      <c r="DG22" s="102"/>
      <c r="DH22" s="102"/>
      <c r="DI22" s="102"/>
      <c r="DJ22" s="105" t="s">
        <v>22</v>
      </c>
      <c r="DK22" s="105"/>
      <c r="DL22" s="106" t="s">
        <v>23</v>
      </c>
      <c r="DM22" s="106"/>
      <c r="DN22" s="106"/>
      <c r="DO22" s="106"/>
      <c r="DP22" s="106"/>
      <c r="DQ22" s="106"/>
      <c r="DR22" s="106"/>
      <c r="DS22" s="106"/>
      <c r="DT22" s="106"/>
      <c r="DU22" s="106"/>
      <c r="DV22" s="106"/>
      <c r="DW22" s="106"/>
      <c r="DX22" s="106" t="s">
        <v>23</v>
      </c>
      <c r="DY22" s="106"/>
      <c r="DZ22" s="106"/>
      <c r="EA22" s="106"/>
      <c r="EB22" s="106"/>
      <c r="EC22" s="106"/>
      <c r="ED22" s="106"/>
      <c r="EE22" s="106"/>
      <c r="EF22" s="106"/>
      <c r="EG22" s="106"/>
      <c r="EH22" s="106"/>
      <c r="EI22" s="106"/>
      <c r="EJ22" s="108">
        <f>AR22+BP22-CD22</f>
        <v>62416</v>
      </c>
      <c r="EK22" s="108"/>
      <c r="EL22" s="108"/>
      <c r="EM22" s="108"/>
      <c r="EN22" s="108"/>
      <c r="EO22" s="108"/>
      <c r="EP22" s="108"/>
      <c r="EQ22" s="108"/>
      <c r="ER22" s="108"/>
      <c r="ES22" s="108"/>
      <c r="ET22" s="108"/>
      <c r="EU22" s="108"/>
      <c r="EV22" s="107" t="s">
        <v>21</v>
      </c>
      <c r="EW22" s="107"/>
      <c r="EX22" s="102">
        <f>BF22+DB22-CN22</f>
        <v>61171</v>
      </c>
      <c r="EY22" s="102"/>
      <c r="EZ22" s="102"/>
      <c r="FA22" s="102"/>
      <c r="FB22" s="102"/>
      <c r="FC22" s="102"/>
      <c r="FD22" s="102"/>
      <c r="FE22" s="102"/>
      <c r="FF22" s="103" t="s">
        <v>22</v>
      </c>
      <c r="FG22" s="104"/>
      <c r="FH22" s="1">
        <f t="shared" si="0"/>
        <v>62416</v>
      </c>
      <c r="FI22" s="1">
        <f t="shared" si="1"/>
        <v>61171</v>
      </c>
      <c r="FJ22" s="75"/>
      <c r="FK22" s="75"/>
      <c r="FL22" s="75"/>
      <c r="FM22" s="75"/>
      <c r="FN22" s="75"/>
      <c r="FO22" s="75"/>
      <c r="FP22" s="101"/>
      <c r="FQ22" s="101"/>
      <c r="FR22" s="101"/>
      <c r="FS22" s="101"/>
      <c r="FT22" s="101"/>
      <c r="FU22" s="101"/>
      <c r="FV22" s="101"/>
      <c r="FW22" s="101"/>
    </row>
    <row r="23" spans="1:179" ht="6" customHeight="1" x14ac:dyDescent="0.2">
      <c r="A23" s="82"/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4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96"/>
      <c r="AS23" s="197"/>
      <c r="AT23" s="197"/>
      <c r="AU23" s="197"/>
      <c r="AV23" s="197"/>
      <c r="AW23" s="197"/>
      <c r="AX23" s="197"/>
      <c r="AY23" s="197"/>
      <c r="AZ23" s="197"/>
      <c r="BA23" s="197"/>
      <c r="BB23" s="197"/>
      <c r="BC23" s="197"/>
      <c r="BD23" s="107"/>
      <c r="BE23" s="107"/>
      <c r="BF23" s="102"/>
      <c r="BG23" s="102"/>
      <c r="BH23" s="102"/>
      <c r="BI23" s="102"/>
      <c r="BJ23" s="102"/>
      <c r="BK23" s="102"/>
      <c r="BL23" s="102"/>
      <c r="BM23" s="102"/>
      <c r="BN23" s="109"/>
      <c r="BO23" s="109"/>
      <c r="BP23" s="108"/>
      <c r="BQ23" s="108"/>
      <c r="BR23" s="108"/>
      <c r="BS23" s="108"/>
      <c r="BT23" s="108"/>
      <c r="BU23" s="108"/>
      <c r="BV23" s="108"/>
      <c r="BW23" s="108"/>
      <c r="BX23" s="108"/>
      <c r="BY23" s="108"/>
      <c r="BZ23" s="108"/>
      <c r="CA23" s="108"/>
      <c r="CB23" s="199"/>
      <c r="CC23" s="199"/>
      <c r="CD23" s="102"/>
      <c r="CE23" s="102"/>
      <c r="CF23" s="102"/>
      <c r="CG23" s="102"/>
      <c r="CH23" s="102"/>
      <c r="CI23" s="102"/>
      <c r="CJ23" s="102"/>
      <c r="CK23" s="102"/>
      <c r="CL23" s="109"/>
      <c r="CM23" s="109"/>
      <c r="CN23" s="108"/>
      <c r="CO23" s="108"/>
      <c r="CP23" s="108"/>
      <c r="CQ23" s="108"/>
      <c r="CR23" s="108"/>
      <c r="CS23" s="108"/>
      <c r="CT23" s="108"/>
      <c r="CU23" s="108"/>
      <c r="CV23" s="108"/>
      <c r="CW23" s="108"/>
      <c r="CX23" s="108"/>
      <c r="CY23" s="108"/>
      <c r="CZ23" s="199"/>
      <c r="DA23" s="199"/>
      <c r="DB23" s="102"/>
      <c r="DC23" s="102"/>
      <c r="DD23" s="102"/>
      <c r="DE23" s="102"/>
      <c r="DF23" s="102"/>
      <c r="DG23" s="102"/>
      <c r="DH23" s="102"/>
      <c r="DI23" s="102"/>
      <c r="DJ23" s="105"/>
      <c r="DK23" s="105"/>
      <c r="DL23" s="106"/>
      <c r="DM23" s="106"/>
      <c r="DN23" s="106"/>
      <c r="DO23" s="106"/>
      <c r="DP23" s="106"/>
      <c r="DQ23" s="106"/>
      <c r="DR23" s="106"/>
      <c r="DS23" s="106"/>
      <c r="DT23" s="106"/>
      <c r="DU23" s="106"/>
      <c r="DV23" s="106"/>
      <c r="DW23" s="106"/>
      <c r="DX23" s="106"/>
      <c r="DY23" s="106"/>
      <c r="DZ23" s="106"/>
      <c r="EA23" s="106"/>
      <c r="EB23" s="106"/>
      <c r="EC23" s="106"/>
      <c r="ED23" s="106"/>
      <c r="EE23" s="106"/>
      <c r="EF23" s="106"/>
      <c r="EG23" s="106"/>
      <c r="EH23" s="106"/>
      <c r="EI23" s="106"/>
      <c r="EJ23" s="108"/>
      <c r="EK23" s="108"/>
      <c r="EL23" s="108"/>
      <c r="EM23" s="108"/>
      <c r="EN23" s="108"/>
      <c r="EO23" s="108"/>
      <c r="EP23" s="108"/>
      <c r="EQ23" s="108"/>
      <c r="ER23" s="108"/>
      <c r="ES23" s="108"/>
      <c r="ET23" s="108"/>
      <c r="EU23" s="108"/>
      <c r="EV23" s="107"/>
      <c r="EW23" s="107"/>
      <c r="EX23" s="102"/>
      <c r="EY23" s="102"/>
      <c r="EZ23" s="102"/>
      <c r="FA23" s="102"/>
      <c r="FB23" s="102"/>
      <c r="FC23" s="102"/>
      <c r="FD23" s="102"/>
      <c r="FE23" s="102"/>
      <c r="FF23" s="103"/>
      <c r="FG23" s="104"/>
      <c r="FJ23" s="75"/>
      <c r="FK23" s="75"/>
      <c r="FL23" s="75"/>
      <c r="FM23" s="75"/>
      <c r="FN23" s="75"/>
      <c r="FO23" s="75"/>
      <c r="FP23" s="101"/>
      <c r="FQ23" s="101"/>
      <c r="FR23" s="101"/>
      <c r="FS23" s="101"/>
      <c r="FT23" s="101"/>
      <c r="FU23" s="101"/>
      <c r="FV23" s="101"/>
      <c r="FW23" s="101"/>
    </row>
    <row r="24" spans="1:179" ht="19.5" customHeight="1" x14ac:dyDescent="0.2">
      <c r="A24" s="83"/>
      <c r="B24" s="202" t="s">
        <v>32</v>
      </c>
      <c r="C24" s="202"/>
      <c r="D24" s="202"/>
      <c r="E24" s="202"/>
      <c r="F24" s="202"/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195" t="s">
        <v>33</v>
      </c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38" t="s">
        <v>18</v>
      </c>
      <c r="AF24" s="138"/>
      <c r="AG24" s="138"/>
      <c r="AH24" s="138"/>
      <c r="AI24" s="138"/>
      <c r="AJ24" s="138"/>
      <c r="AK24" s="139" t="s">
        <v>206</v>
      </c>
      <c r="AL24" s="139"/>
      <c r="AM24" s="139"/>
      <c r="AN24" s="148" t="s">
        <v>20</v>
      </c>
      <c r="AO24" s="148"/>
      <c r="AP24" s="148"/>
      <c r="AQ24" s="149"/>
      <c r="AR24" s="203">
        <f>+EJ25</f>
        <v>28291</v>
      </c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5" t="s">
        <v>21</v>
      </c>
      <c r="BE24" s="205"/>
      <c r="BF24" s="110">
        <f>+EX25</f>
        <v>26478</v>
      </c>
      <c r="BG24" s="110"/>
      <c r="BH24" s="110"/>
      <c r="BI24" s="110"/>
      <c r="BJ24" s="110"/>
      <c r="BK24" s="110"/>
      <c r="BL24" s="110"/>
      <c r="BM24" s="110"/>
      <c r="BN24" s="112" t="s">
        <v>22</v>
      </c>
      <c r="BO24" s="112"/>
      <c r="BP24" s="113">
        <v>557</v>
      </c>
      <c r="BQ24" s="113"/>
      <c r="BR24" s="113"/>
      <c r="BS24" s="113"/>
      <c r="BT24" s="113"/>
      <c r="BU24" s="113"/>
      <c r="BV24" s="113"/>
      <c r="BW24" s="113"/>
      <c r="BX24" s="113"/>
      <c r="BY24" s="113"/>
      <c r="BZ24" s="113"/>
      <c r="CA24" s="113"/>
      <c r="CB24" s="114" t="s">
        <v>21</v>
      </c>
      <c r="CC24" s="114"/>
      <c r="CD24" s="110">
        <v>419</v>
      </c>
      <c r="CE24" s="110"/>
      <c r="CF24" s="110"/>
      <c r="CG24" s="110"/>
      <c r="CH24" s="110"/>
      <c r="CI24" s="110"/>
      <c r="CJ24" s="110"/>
      <c r="CK24" s="110"/>
      <c r="CL24" s="173" t="s">
        <v>22</v>
      </c>
      <c r="CM24" s="173"/>
      <c r="CN24" s="113">
        <v>419</v>
      </c>
      <c r="CO24" s="113"/>
      <c r="CP24" s="113"/>
      <c r="CQ24" s="113"/>
      <c r="CR24" s="113"/>
      <c r="CS24" s="113"/>
      <c r="CT24" s="113"/>
      <c r="CU24" s="113"/>
      <c r="CV24" s="113"/>
      <c r="CW24" s="113"/>
      <c r="CX24" s="113"/>
      <c r="CY24" s="113"/>
      <c r="CZ24" s="114" t="s">
        <v>21</v>
      </c>
      <c r="DA24" s="114"/>
      <c r="DB24" s="110">
        <v>1834</v>
      </c>
      <c r="DC24" s="110"/>
      <c r="DD24" s="110"/>
      <c r="DE24" s="110"/>
      <c r="DF24" s="110"/>
      <c r="DG24" s="110"/>
      <c r="DH24" s="110"/>
      <c r="DI24" s="110"/>
      <c r="DJ24" s="116" t="s">
        <v>22</v>
      </c>
      <c r="DK24" s="116"/>
      <c r="DL24" s="207" t="s">
        <v>23</v>
      </c>
      <c r="DM24" s="207"/>
      <c r="DN24" s="207"/>
      <c r="DO24" s="207"/>
      <c r="DP24" s="207"/>
      <c r="DQ24" s="207"/>
      <c r="DR24" s="207"/>
      <c r="DS24" s="207"/>
      <c r="DT24" s="207"/>
      <c r="DU24" s="207"/>
      <c r="DV24" s="207"/>
      <c r="DW24" s="207"/>
      <c r="DX24" s="207" t="s">
        <v>23</v>
      </c>
      <c r="DY24" s="207"/>
      <c r="DZ24" s="207"/>
      <c r="EA24" s="207"/>
      <c r="EB24" s="207"/>
      <c r="EC24" s="207"/>
      <c r="ED24" s="207"/>
      <c r="EE24" s="207"/>
      <c r="EF24" s="207"/>
      <c r="EG24" s="207"/>
      <c r="EH24" s="207"/>
      <c r="EI24" s="207"/>
      <c r="EJ24" s="113">
        <f>AR24+BP24-CD24</f>
        <v>28429</v>
      </c>
      <c r="EK24" s="113"/>
      <c r="EL24" s="113"/>
      <c r="EM24" s="113"/>
      <c r="EN24" s="113"/>
      <c r="EO24" s="113"/>
      <c r="EP24" s="113"/>
      <c r="EQ24" s="113"/>
      <c r="ER24" s="113"/>
      <c r="ES24" s="113"/>
      <c r="ET24" s="113"/>
      <c r="EU24" s="113"/>
      <c r="EV24" s="165" t="s">
        <v>21</v>
      </c>
      <c r="EW24" s="165"/>
      <c r="EX24" s="186">
        <f>BF24+DB24-CN24</f>
        <v>27893</v>
      </c>
      <c r="EY24" s="186"/>
      <c r="EZ24" s="186"/>
      <c r="FA24" s="186"/>
      <c r="FB24" s="186"/>
      <c r="FC24" s="186"/>
      <c r="FD24" s="186"/>
      <c r="FE24" s="186"/>
      <c r="FF24" s="206" t="s">
        <v>22</v>
      </c>
      <c r="FG24" s="183"/>
      <c r="FH24" s="1">
        <f t="shared" si="0"/>
        <v>28429</v>
      </c>
      <c r="FI24" s="1">
        <f t="shared" si="1"/>
        <v>27893</v>
      </c>
      <c r="FJ24" s="75"/>
      <c r="FK24" s="75"/>
      <c r="FL24" s="75"/>
      <c r="FM24" s="75"/>
      <c r="FN24" s="75"/>
      <c r="FO24" s="75"/>
      <c r="FP24" s="101"/>
      <c r="FQ24" s="101"/>
      <c r="FR24" s="101"/>
      <c r="FS24" s="101"/>
      <c r="FT24" s="101"/>
      <c r="FU24" s="101"/>
      <c r="FV24" s="101"/>
      <c r="FW24" s="101"/>
    </row>
    <row r="25" spans="1:179" ht="19.5" customHeight="1" x14ac:dyDescent="0.2">
      <c r="A25" s="84"/>
      <c r="B25" s="202"/>
      <c r="C25" s="202"/>
      <c r="D25" s="202"/>
      <c r="E25" s="202"/>
      <c r="F25" s="202"/>
      <c r="G25" s="202"/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195" t="s">
        <v>34</v>
      </c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38" t="s">
        <v>18</v>
      </c>
      <c r="AF25" s="138"/>
      <c r="AG25" s="138"/>
      <c r="AH25" s="138"/>
      <c r="AI25" s="138"/>
      <c r="AJ25" s="138"/>
      <c r="AK25" s="139" t="s">
        <v>19</v>
      </c>
      <c r="AL25" s="139"/>
      <c r="AM25" s="139"/>
      <c r="AN25" s="148" t="s">
        <v>25</v>
      </c>
      <c r="AO25" s="148"/>
      <c r="AP25" s="148"/>
      <c r="AQ25" s="149"/>
      <c r="AR25" s="203">
        <v>28291</v>
      </c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5" t="s">
        <v>21</v>
      </c>
      <c r="BE25" s="205"/>
      <c r="BF25" s="110">
        <v>22381</v>
      </c>
      <c r="BG25" s="110"/>
      <c r="BH25" s="110"/>
      <c r="BI25" s="110"/>
      <c r="BJ25" s="110"/>
      <c r="BK25" s="110"/>
      <c r="BL25" s="110"/>
      <c r="BM25" s="110"/>
      <c r="BN25" s="112" t="s">
        <v>22</v>
      </c>
      <c r="BO25" s="112"/>
      <c r="BP25" s="113"/>
      <c r="BQ25" s="113"/>
      <c r="BR25" s="113"/>
      <c r="BS25" s="113"/>
      <c r="BT25" s="113"/>
      <c r="BU25" s="113"/>
      <c r="BV25" s="113"/>
      <c r="BW25" s="113"/>
      <c r="BX25" s="113"/>
      <c r="BY25" s="113"/>
      <c r="BZ25" s="113"/>
      <c r="CA25" s="113"/>
      <c r="CB25" s="114" t="s">
        <v>21</v>
      </c>
      <c r="CC25" s="114"/>
      <c r="CD25" s="110"/>
      <c r="CE25" s="110"/>
      <c r="CF25" s="110"/>
      <c r="CG25" s="110"/>
      <c r="CH25" s="110"/>
      <c r="CI25" s="110"/>
      <c r="CJ25" s="110"/>
      <c r="CK25" s="110"/>
      <c r="CL25" s="173" t="s">
        <v>22</v>
      </c>
      <c r="CM25" s="173"/>
      <c r="CN25" s="113"/>
      <c r="CO25" s="113"/>
      <c r="CP25" s="113"/>
      <c r="CQ25" s="113"/>
      <c r="CR25" s="113"/>
      <c r="CS25" s="113"/>
      <c r="CT25" s="113"/>
      <c r="CU25" s="113"/>
      <c r="CV25" s="113"/>
      <c r="CW25" s="113"/>
      <c r="CX25" s="113"/>
      <c r="CY25" s="113"/>
      <c r="CZ25" s="114" t="s">
        <v>21</v>
      </c>
      <c r="DA25" s="114"/>
      <c r="DB25" s="110">
        <v>4097</v>
      </c>
      <c r="DC25" s="110"/>
      <c r="DD25" s="110"/>
      <c r="DE25" s="110"/>
      <c r="DF25" s="110"/>
      <c r="DG25" s="110"/>
      <c r="DH25" s="110"/>
      <c r="DI25" s="110"/>
      <c r="DJ25" s="116" t="s">
        <v>22</v>
      </c>
      <c r="DK25" s="116"/>
      <c r="DL25" s="207" t="s">
        <v>23</v>
      </c>
      <c r="DM25" s="207"/>
      <c r="DN25" s="207"/>
      <c r="DO25" s="207"/>
      <c r="DP25" s="207"/>
      <c r="DQ25" s="207"/>
      <c r="DR25" s="207"/>
      <c r="DS25" s="207"/>
      <c r="DT25" s="207"/>
      <c r="DU25" s="207"/>
      <c r="DV25" s="207"/>
      <c r="DW25" s="207"/>
      <c r="DX25" s="207" t="s">
        <v>23</v>
      </c>
      <c r="DY25" s="207"/>
      <c r="DZ25" s="207"/>
      <c r="EA25" s="207"/>
      <c r="EB25" s="207"/>
      <c r="EC25" s="207"/>
      <c r="ED25" s="207"/>
      <c r="EE25" s="207"/>
      <c r="EF25" s="207"/>
      <c r="EG25" s="207"/>
      <c r="EH25" s="207"/>
      <c r="EI25" s="207"/>
      <c r="EJ25" s="113">
        <f>AR25+BP25-CD25</f>
        <v>28291</v>
      </c>
      <c r="EK25" s="113"/>
      <c r="EL25" s="113"/>
      <c r="EM25" s="113"/>
      <c r="EN25" s="113"/>
      <c r="EO25" s="113"/>
      <c r="EP25" s="113"/>
      <c r="EQ25" s="113"/>
      <c r="ER25" s="113"/>
      <c r="ES25" s="113"/>
      <c r="ET25" s="113"/>
      <c r="EU25" s="113"/>
      <c r="EV25" s="165" t="s">
        <v>21</v>
      </c>
      <c r="EW25" s="165"/>
      <c r="EX25" s="186">
        <f>BF25+DB25-CN25</f>
        <v>26478</v>
      </c>
      <c r="EY25" s="186"/>
      <c r="EZ25" s="186"/>
      <c r="FA25" s="186"/>
      <c r="FB25" s="186"/>
      <c r="FC25" s="186"/>
      <c r="FD25" s="186"/>
      <c r="FE25" s="186"/>
      <c r="FF25" s="206" t="s">
        <v>22</v>
      </c>
      <c r="FG25" s="183"/>
      <c r="FH25" s="1">
        <f t="shared" si="0"/>
        <v>28291</v>
      </c>
      <c r="FI25" s="1">
        <f t="shared" si="1"/>
        <v>26478</v>
      </c>
      <c r="FJ25" s="75"/>
      <c r="FK25" s="75"/>
      <c r="FL25" s="75"/>
      <c r="FM25" s="75"/>
      <c r="FN25" s="75"/>
      <c r="FO25" s="75"/>
      <c r="FP25" s="101"/>
      <c r="FQ25" s="101"/>
      <c r="FR25" s="101"/>
      <c r="FS25" s="101"/>
      <c r="FT25" s="101"/>
      <c r="FU25" s="101"/>
      <c r="FV25" s="101"/>
      <c r="FW25" s="101"/>
    </row>
    <row r="26" spans="1:179" ht="19.5" customHeight="1" x14ac:dyDescent="0.2">
      <c r="A26" s="83"/>
      <c r="B26" s="202" t="s">
        <v>35</v>
      </c>
      <c r="C26" s="202"/>
      <c r="D26" s="202"/>
      <c r="E26" s="202"/>
      <c r="F26" s="202"/>
      <c r="G26" s="202"/>
      <c r="H26" s="202"/>
      <c r="I26" s="202"/>
      <c r="J26" s="202"/>
      <c r="K26" s="202"/>
      <c r="L26" s="202"/>
      <c r="M26" s="202"/>
      <c r="N26" s="202"/>
      <c r="O26" s="202"/>
      <c r="P26" s="202"/>
      <c r="Q26" s="202"/>
      <c r="R26" s="202"/>
      <c r="S26" s="195" t="s">
        <v>36</v>
      </c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38" t="s">
        <v>18</v>
      </c>
      <c r="AF26" s="138"/>
      <c r="AG26" s="138"/>
      <c r="AH26" s="138"/>
      <c r="AI26" s="138"/>
      <c r="AJ26" s="138"/>
      <c r="AK26" s="139" t="s">
        <v>206</v>
      </c>
      <c r="AL26" s="139"/>
      <c r="AM26" s="139"/>
      <c r="AN26" s="148" t="s">
        <v>20</v>
      </c>
      <c r="AO26" s="148"/>
      <c r="AP26" s="148"/>
      <c r="AQ26" s="149"/>
      <c r="AR26" s="203">
        <f>+EJ27</f>
        <v>13451</v>
      </c>
      <c r="AS26" s="204"/>
      <c r="AT26" s="204"/>
      <c r="AU26" s="204"/>
      <c r="AV26" s="204"/>
      <c r="AW26" s="204"/>
      <c r="AX26" s="204"/>
      <c r="AY26" s="204"/>
      <c r="AZ26" s="204"/>
      <c r="BA26" s="204"/>
      <c r="BB26" s="204"/>
      <c r="BC26" s="204"/>
      <c r="BD26" s="205" t="s">
        <v>21</v>
      </c>
      <c r="BE26" s="205"/>
      <c r="BF26" s="110">
        <f>+EX27</f>
        <v>13349</v>
      </c>
      <c r="BG26" s="110"/>
      <c r="BH26" s="110"/>
      <c r="BI26" s="110"/>
      <c r="BJ26" s="110"/>
      <c r="BK26" s="110"/>
      <c r="BL26" s="110"/>
      <c r="BM26" s="110"/>
      <c r="BN26" s="112" t="s">
        <v>22</v>
      </c>
      <c r="BO26" s="112"/>
      <c r="BP26" s="113"/>
      <c r="BQ26" s="113"/>
      <c r="BR26" s="113"/>
      <c r="BS26" s="113"/>
      <c r="BT26" s="113"/>
      <c r="BU26" s="113"/>
      <c r="BV26" s="113"/>
      <c r="BW26" s="113"/>
      <c r="BX26" s="113"/>
      <c r="BY26" s="113"/>
      <c r="BZ26" s="113"/>
      <c r="CA26" s="113"/>
      <c r="CB26" s="114" t="s">
        <v>21</v>
      </c>
      <c r="CC26" s="114"/>
      <c r="CD26" s="110">
        <v>7</v>
      </c>
      <c r="CE26" s="110"/>
      <c r="CF26" s="110"/>
      <c r="CG26" s="110"/>
      <c r="CH26" s="110"/>
      <c r="CI26" s="110"/>
      <c r="CJ26" s="110"/>
      <c r="CK26" s="110"/>
      <c r="CL26" s="173" t="s">
        <v>22</v>
      </c>
      <c r="CM26" s="173"/>
      <c r="CN26" s="113">
        <v>7</v>
      </c>
      <c r="CO26" s="113"/>
      <c r="CP26" s="113"/>
      <c r="CQ26" s="113"/>
      <c r="CR26" s="113"/>
      <c r="CS26" s="113"/>
      <c r="CT26" s="113"/>
      <c r="CU26" s="113"/>
      <c r="CV26" s="113"/>
      <c r="CW26" s="113"/>
      <c r="CX26" s="113"/>
      <c r="CY26" s="113"/>
      <c r="CZ26" s="114" t="s">
        <v>21</v>
      </c>
      <c r="DA26" s="114"/>
      <c r="DB26" s="110">
        <v>100</v>
      </c>
      <c r="DC26" s="110"/>
      <c r="DD26" s="110"/>
      <c r="DE26" s="110"/>
      <c r="DF26" s="110"/>
      <c r="DG26" s="110"/>
      <c r="DH26" s="110"/>
      <c r="DI26" s="110"/>
      <c r="DJ26" s="116" t="s">
        <v>22</v>
      </c>
      <c r="DK26" s="116"/>
      <c r="DL26" s="207" t="s">
        <v>23</v>
      </c>
      <c r="DM26" s="207"/>
      <c r="DN26" s="207"/>
      <c r="DO26" s="207"/>
      <c r="DP26" s="207"/>
      <c r="DQ26" s="207"/>
      <c r="DR26" s="207"/>
      <c r="DS26" s="207"/>
      <c r="DT26" s="207"/>
      <c r="DU26" s="207"/>
      <c r="DV26" s="207"/>
      <c r="DW26" s="207"/>
      <c r="DX26" s="207" t="s">
        <v>23</v>
      </c>
      <c r="DY26" s="207"/>
      <c r="DZ26" s="207"/>
      <c r="EA26" s="207"/>
      <c r="EB26" s="207"/>
      <c r="EC26" s="207"/>
      <c r="ED26" s="207"/>
      <c r="EE26" s="207"/>
      <c r="EF26" s="207"/>
      <c r="EG26" s="207"/>
      <c r="EH26" s="207"/>
      <c r="EI26" s="207"/>
      <c r="EJ26" s="207">
        <f>+AR26-CD26</f>
        <v>13444</v>
      </c>
      <c r="EK26" s="207"/>
      <c r="EL26" s="207"/>
      <c r="EM26" s="207"/>
      <c r="EN26" s="207"/>
      <c r="EO26" s="207"/>
      <c r="EP26" s="207"/>
      <c r="EQ26" s="207"/>
      <c r="ER26" s="207"/>
      <c r="ES26" s="207"/>
      <c r="ET26" s="207"/>
      <c r="EU26" s="207"/>
      <c r="EV26" s="165" t="s">
        <v>21</v>
      </c>
      <c r="EW26" s="165"/>
      <c r="EX26" s="186">
        <f>BF26+DB26-CN26</f>
        <v>13442</v>
      </c>
      <c r="EY26" s="186"/>
      <c r="EZ26" s="186"/>
      <c r="FA26" s="186"/>
      <c r="FB26" s="186"/>
      <c r="FC26" s="186"/>
      <c r="FD26" s="186"/>
      <c r="FE26" s="186"/>
      <c r="FF26" s="206" t="s">
        <v>22</v>
      </c>
      <c r="FG26" s="183"/>
      <c r="FH26" s="1">
        <f t="shared" si="0"/>
        <v>13444</v>
      </c>
      <c r="FI26" s="1">
        <f t="shared" si="1"/>
        <v>13442</v>
      </c>
      <c r="FJ26" s="75"/>
      <c r="FK26" s="75"/>
      <c r="FL26" s="75"/>
      <c r="FM26" s="75"/>
      <c r="FN26" s="75"/>
      <c r="FO26" s="75"/>
      <c r="FP26" s="101"/>
      <c r="FQ26" s="101"/>
      <c r="FR26" s="101"/>
      <c r="FS26" s="101"/>
      <c r="FT26" s="101"/>
      <c r="FU26" s="101"/>
      <c r="FV26" s="101"/>
      <c r="FW26" s="101"/>
    </row>
    <row r="27" spans="1:179" ht="20.25" customHeight="1" x14ac:dyDescent="0.2">
      <c r="A27" s="89"/>
      <c r="B27" s="208"/>
      <c r="C27" s="208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195" t="s">
        <v>37</v>
      </c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38" t="s">
        <v>18</v>
      </c>
      <c r="AF27" s="138"/>
      <c r="AG27" s="138"/>
      <c r="AH27" s="138"/>
      <c r="AI27" s="138"/>
      <c r="AJ27" s="138"/>
      <c r="AK27" s="139" t="s">
        <v>19</v>
      </c>
      <c r="AL27" s="139"/>
      <c r="AM27" s="139"/>
      <c r="AN27" s="148" t="s">
        <v>25</v>
      </c>
      <c r="AO27" s="148"/>
      <c r="AP27" s="148"/>
      <c r="AQ27" s="149"/>
      <c r="AR27" s="203">
        <v>13502</v>
      </c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5" t="s">
        <v>21</v>
      </c>
      <c r="BE27" s="205"/>
      <c r="BF27" s="110">
        <v>13188</v>
      </c>
      <c r="BG27" s="110"/>
      <c r="BH27" s="110"/>
      <c r="BI27" s="110"/>
      <c r="BJ27" s="110"/>
      <c r="BK27" s="110"/>
      <c r="BL27" s="110"/>
      <c r="BM27" s="110"/>
      <c r="BN27" s="112" t="s">
        <v>22</v>
      </c>
      <c r="BO27" s="112"/>
      <c r="BP27" s="113">
        <v>0</v>
      </c>
      <c r="BQ27" s="113"/>
      <c r="BR27" s="113"/>
      <c r="BS27" s="113"/>
      <c r="BT27" s="113"/>
      <c r="BU27" s="113"/>
      <c r="BV27" s="113"/>
      <c r="BW27" s="113"/>
      <c r="BX27" s="113"/>
      <c r="BY27" s="113"/>
      <c r="BZ27" s="113"/>
      <c r="CA27" s="113"/>
      <c r="CB27" s="114" t="s">
        <v>21</v>
      </c>
      <c r="CC27" s="114"/>
      <c r="CD27" s="110">
        <v>51</v>
      </c>
      <c r="CE27" s="110"/>
      <c r="CF27" s="110"/>
      <c r="CG27" s="110"/>
      <c r="CH27" s="110"/>
      <c r="CI27" s="110"/>
      <c r="CJ27" s="110"/>
      <c r="CK27" s="110"/>
      <c r="CL27" s="173" t="s">
        <v>22</v>
      </c>
      <c r="CM27" s="173"/>
      <c r="CN27" s="113">
        <v>51</v>
      </c>
      <c r="CO27" s="113"/>
      <c r="CP27" s="113"/>
      <c r="CQ27" s="113"/>
      <c r="CR27" s="113"/>
      <c r="CS27" s="113"/>
      <c r="CT27" s="113"/>
      <c r="CU27" s="113"/>
      <c r="CV27" s="113"/>
      <c r="CW27" s="113"/>
      <c r="CX27" s="113"/>
      <c r="CY27" s="113"/>
      <c r="CZ27" s="114" t="s">
        <v>21</v>
      </c>
      <c r="DA27" s="114"/>
      <c r="DB27" s="110">
        <v>212</v>
      </c>
      <c r="DC27" s="110"/>
      <c r="DD27" s="110"/>
      <c r="DE27" s="110"/>
      <c r="DF27" s="110"/>
      <c r="DG27" s="110"/>
      <c r="DH27" s="110"/>
      <c r="DI27" s="110"/>
      <c r="DJ27" s="116" t="s">
        <v>22</v>
      </c>
      <c r="DK27" s="116"/>
      <c r="DL27" s="207" t="s">
        <v>23</v>
      </c>
      <c r="DM27" s="207"/>
      <c r="DN27" s="207"/>
      <c r="DO27" s="207"/>
      <c r="DP27" s="207"/>
      <c r="DQ27" s="207"/>
      <c r="DR27" s="207"/>
      <c r="DS27" s="207"/>
      <c r="DT27" s="207"/>
      <c r="DU27" s="207"/>
      <c r="DV27" s="207"/>
      <c r="DW27" s="207"/>
      <c r="DX27" s="207" t="s">
        <v>23</v>
      </c>
      <c r="DY27" s="207"/>
      <c r="DZ27" s="207"/>
      <c r="EA27" s="207"/>
      <c r="EB27" s="207"/>
      <c r="EC27" s="207"/>
      <c r="ED27" s="207"/>
      <c r="EE27" s="207"/>
      <c r="EF27" s="207"/>
      <c r="EG27" s="207"/>
      <c r="EH27" s="207"/>
      <c r="EI27" s="207"/>
      <c r="EJ27" s="207">
        <f>+AR27-CD27</f>
        <v>13451</v>
      </c>
      <c r="EK27" s="207"/>
      <c r="EL27" s="207"/>
      <c r="EM27" s="207"/>
      <c r="EN27" s="207"/>
      <c r="EO27" s="207"/>
      <c r="EP27" s="207"/>
      <c r="EQ27" s="207"/>
      <c r="ER27" s="207"/>
      <c r="ES27" s="207"/>
      <c r="ET27" s="207"/>
      <c r="EU27" s="207"/>
      <c r="EV27" s="165" t="s">
        <v>21</v>
      </c>
      <c r="EW27" s="165"/>
      <c r="EX27" s="186">
        <f>BF27+DB27-CN27</f>
        <v>13349</v>
      </c>
      <c r="EY27" s="186"/>
      <c r="EZ27" s="186"/>
      <c r="FA27" s="186"/>
      <c r="FB27" s="186"/>
      <c r="FC27" s="186"/>
      <c r="FD27" s="186"/>
      <c r="FE27" s="186"/>
      <c r="FF27" s="206" t="s">
        <v>22</v>
      </c>
      <c r="FG27" s="183"/>
      <c r="FH27" s="1">
        <f t="shared" si="0"/>
        <v>13451</v>
      </c>
      <c r="FI27" s="1">
        <f t="shared" si="1"/>
        <v>13349</v>
      </c>
      <c r="FJ27" s="75"/>
      <c r="FK27" s="75"/>
      <c r="FL27" s="75"/>
      <c r="FM27" s="75"/>
      <c r="FN27" s="75"/>
      <c r="FO27" s="75"/>
      <c r="FP27" s="101"/>
      <c r="FQ27" s="101"/>
      <c r="FR27" s="101"/>
      <c r="FS27" s="101"/>
      <c r="FT27" s="101"/>
      <c r="FU27" s="101"/>
      <c r="FV27" s="101"/>
      <c r="FW27" s="101"/>
    </row>
    <row r="28" spans="1:179" ht="16.5" customHeight="1" x14ac:dyDescent="0.2">
      <c r="A28" s="91"/>
      <c r="B28" s="209" t="s">
        <v>38</v>
      </c>
      <c r="C28" s="209"/>
      <c r="D28" s="209"/>
      <c r="E28" s="209"/>
      <c r="F28" s="209"/>
      <c r="G28" s="209"/>
      <c r="H28" s="209"/>
      <c r="I28" s="209"/>
      <c r="J28" s="209"/>
      <c r="K28" s="209"/>
      <c r="L28" s="209"/>
      <c r="M28" s="209"/>
      <c r="N28" s="209"/>
      <c r="O28" s="209"/>
      <c r="P28" s="209"/>
      <c r="Q28" s="209"/>
      <c r="R28" s="210"/>
      <c r="S28" s="214" t="s">
        <v>209</v>
      </c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38" t="s">
        <v>18</v>
      </c>
      <c r="AF28" s="138"/>
      <c r="AG28" s="138"/>
      <c r="AH28" s="138"/>
      <c r="AI28" s="138"/>
      <c r="AJ28" s="138"/>
      <c r="AK28" s="139" t="s">
        <v>206</v>
      </c>
      <c r="AL28" s="139"/>
      <c r="AM28" s="139"/>
      <c r="AN28" s="148" t="s">
        <v>20</v>
      </c>
      <c r="AO28" s="148"/>
      <c r="AP28" s="148"/>
      <c r="AQ28" s="149"/>
      <c r="AR28" s="196">
        <f>+EJ30</f>
        <v>1415</v>
      </c>
      <c r="AS28" s="197"/>
      <c r="AT28" s="197"/>
      <c r="AU28" s="197"/>
      <c r="AV28" s="197"/>
      <c r="AW28" s="197"/>
      <c r="AX28" s="197"/>
      <c r="AY28" s="197"/>
      <c r="AZ28" s="197"/>
      <c r="BA28" s="197"/>
      <c r="BB28" s="197"/>
      <c r="BC28" s="197"/>
      <c r="BD28" s="107" t="s">
        <v>21</v>
      </c>
      <c r="BE28" s="107"/>
      <c r="BF28" s="102">
        <f>+EX30</f>
        <v>114</v>
      </c>
      <c r="BG28" s="102"/>
      <c r="BH28" s="102"/>
      <c r="BI28" s="102"/>
      <c r="BJ28" s="102"/>
      <c r="BK28" s="102"/>
      <c r="BL28" s="102"/>
      <c r="BM28" s="102"/>
      <c r="BN28" s="109" t="s">
        <v>22</v>
      </c>
      <c r="BO28" s="109"/>
      <c r="BP28" s="108">
        <v>0</v>
      </c>
      <c r="BQ28" s="108"/>
      <c r="BR28" s="108"/>
      <c r="BS28" s="108"/>
      <c r="BT28" s="108"/>
      <c r="BU28" s="108"/>
      <c r="BV28" s="108"/>
      <c r="BW28" s="108"/>
      <c r="BX28" s="108"/>
      <c r="BY28" s="108"/>
      <c r="BZ28" s="108"/>
      <c r="CA28" s="108"/>
      <c r="CB28" s="199" t="s">
        <v>21</v>
      </c>
      <c r="CC28" s="199"/>
      <c r="CD28" s="102"/>
      <c r="CE28" s="102"/>
      <c r="CF28" s="102"/>
      <c r="CG28" s="102"/>
      <c r="CH28" s="102"/>
      <c r="CI28" s="102"/>
      <c r="CJ28" s="102"/>
      <c r="CK28" s="102"/>
      <c r="CL28" s="109" t="s">
        <v>22</v>
      </c>
      <c r="CM28" s="109"/>
      <c r="CN28" s="108">
        <v>0</v>
      </c>
      <c r="CO28" s="108"/>
      <c r="CP28" s="108"/>
      <c r="CQ28" s="108"/>
      <c r="CR28" s="108"/>
      <c r="CS28" s="108"/>
      <c r="CT28" s="108"/>
      <c r="CU28" s="108"/>
      <c r="CV28" s="108"/>
      <c r="CW28" s="108"/>
      <c r="CX28" s="108"/>
      <c r="CY28" s="108"/>
      <c r="CZ28" s="199" t="s">
        <v>21</v>
      </c>
      <c r="DA28" s="199"/>
      <c r="DB28" s="102">
        <v>47</v>
      </c>
      <c r="DC28" s="102"/>
      <c r="DD28" s="102"/>
      <c r="DE28" s="102"/>
      <c r="DF28" s="102"/>
      <c r="DG28" s="102"/>
      <c r="DH28" s="102"/>
      <c r="DI28" s="102"/>
      <c r="DJ28" s="105" t="s">
        <v>22</v>
      </c>
      <c r="DK28" s="105"/>
      <c r="DL28" s="106" t="s">
        <v>23</v>
      </c>
      <c r="DM28" s="106"/>
      <c r="DN28" s="106"/>
      <c r="DO28" s="106"/>
      <c r="DP28" s="106"/>
      <c r="DQ28" s="106"/>
      <c r="DR28" s="106"/>
      <c r="DS28" s="106"/>
      <c r="DT28" s="106"/>
      <c r="DU28" s="106"/>
      <c r="DV28" s="106"/>
      <c r="DW28" s="106"/>
      <c r="DX28" s="106" t="s">
        <v>23</v>
      </c>
      <c r="DY28" s="106"/>
      <c r="DZ28" s="106"/>
      <c r="EA28" s="106"/>
      <c r="EB28" s="106"/>
      <c r="EC28" s="106"/>
      <c r="ED28" s="106"/>
      <c r="EE28" s="106"/>
      <c r="EF28" s="106"/>
      <c r="EG28" s="106"/>
      <c r="EH28" s="106"/>
      <c r="EI28" s="106"/>
      <c r="EJ28" s="188">
        <f>+AR28-CD28</f>
        <v>1415</v>
      </c>
      <c r="EK28" s="160"/>
      <c r="EL28" s="160"/>
      <c r="EM28" s="160"/>
      <c r="EN28" s="160"/>
      <c r="EO28" s="160"/>
      <c r="EP28" s="160"/>
      <c r="EQ28" s="160"/>
      <c r="ER28" s="160"/>
      <c r="ES28" s="160"/>
      <c r="ET28" s="160"/>
      <c r="EU28" s="161"/>
      <c r="EV28" s="107" t="s">
        <v>21</v>
      </c>
      <c r="EW28" s="107"/>
      <c r="EX28" s="110">
        <f>BF28+DB28</f>
        <v>161</v>
      </c>
      <c r="EY28" s="110"/>
      <c r="EZ28" s="110"/>
      <c r="FA28" s="110"/>
      <c r="FB28" s="110"/>
      <c r="FC28" s="110"/>
      <c r="FD28" s="110"/>
      <c r="FE28" s="110"/>
      <c r="FF28" s="103" t="s">
        <v>22</v>
      </c>
      <c r="FG28" s="104"/>
      <c r="FH28" s="1">
        <f t="shared" si="0"/>
        <v>1415</v>
      </c>
      <c r="FI28" s="1">
        <f t="shared" si="1"/>
        <v>161</v>
      </c>
      <c r="FJ28" s="75"/>
      <c r="FK28" s="75"/>
      <c r="FL28" s="75"/>
      <c r="FM28" s="75"/>
      <c r="FN28" s="75"/>
      <c r="FO28" s="75"/>
      <c r="FP28" s="101"/>
      <c r="FQ28" s="101"/>
      <c r="FR28" s="101"/>
      <c r="FS28" s="101"/>
      <c r="FT28" s="101"/>
      <c r="FU28" s="101"/>
      <c r="FV28" s="101"/>
      <c r="FW28" s="101"/>
    </row>
    <row r="29" spans="1:179" ht="5.25" customHeight="1" x14ac:dyDescent="0.2">
      <c r="A29" s="92"/>
      <c r="B29" s="194"/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211"/>
      <c r="S29" s="214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4"/>
      <c r="AF29" s="15"/>
      <c r="AG29" s="15"/>
      <c r="AH29" s="15"/>
      <c r="AI29" s="15"/>
      <c r="AJ29" s="15"/>
      <c r="AK29" s="15">
        <v>15</v>
      </c>
      <c r="AL29" s="15"/>
      <c r="AM29" s="15"/>
      <c r="AN29" s="15"/>
      <c r="AO29" s="15"/>
      <c r="AP29" s="15"/>
      <c r="AQ29" s="15"/>
      <c r="AR29" s="196"/>
      <c r="AS29" s="197"/>
      <c r="AT29" s="197"/>
      <c r="AU29" s="197"/>
      <c r="AV29" s="197"/>
      <c r="AW29" s="197"/>
      <c r="AX29" s="197"/>
      <c r="AY29" s="197"/>
      <c r="AZ29" s="197"/>
      <c r="BA29" s="197"/>
      <c r="BB29" s="197"/>
      <c r="BC29" s="197"/>
      <c r="BD29" s="107"/>
      <c r="BE29" s="107"/>
      <c r="BF29" s="102"/>
      <c r="BG29" s="102"/>
      <c r="BH29" s="102"/>
      <c r="BI29" s="102"/>
      <c r="BJ29" s="102"/>
      <c r="BK29" s="102"/>
      <c r="BL29" s="102"/>
      <c r="BM29" s="102"/>
      <c r="BN29" s="109"/>
      <c r="BO29" s="109"/>
      <c r="BP29" s="108"/>
      <c r="BQ29" s="108"/>
      <c r="BR29" s="108"/>
      <c r="BS29" s="108"/>
      <c r="BT29" s="108"/>
      <c r="BU29" s="108"/>
      <c r="BV29" s="108"/>
      <c r="BW29" s="108"/>
      <c r="BX29" s="108"/>
      <c r="BY29" s="108"/>
      <c r="BZ29" s="108"/>
      <c r="CA29" s="108"/>
      <c r="CB29" s="199"/>
      <c r="CC29" s="199"/>
      <c r="CD29" s="102"/>
      <c r="CE29" s="102"/>
      <c r="CF29" s="102"/>
      <c r="CG29" s="102"/>
      <c r="CH29" s="102"/>
      <c r="CI29" s="102"/>
      <c r="CJ29" s="102"/>
      <c r="CK29" s="102"/>
      <c r="CL29" s="109"/>
      <c r="CM29" s="109"/>
      <c r="CN29" s="108"/>
      <c r="CO29" s="108"/>
      <c r="CP29" s="108"/>
      <c r="CQ29" s="108"/>
      <c r="CR29" s="108"/>
      <c r="CS29" s="108"/>
      <c r="CT29" s="108"/>
      <c r="CU29" s="108"/>
      <c r="CV29" s="108"/>
      <c r="CW29" s="108"/>
      <c r="CX29" s="108"/>
      <c r="CY29" s="108"/>
      <c r="CZ29" s="199"/>
      <c r="DA29" s="199"/>
      <c r="DB29" s="102"/>
      <c r="DC29" s="102"/>
      <c r="DD29" s="102"/>
      <c r="DE29" s="102"/>
      <c r="DF29" s="102"/>
      <c r="DG29" s="102"/>
      <c r="DH29" s="102"/>
      <c r="DI29" s="102"/>
      <c r="DJ29" s="105"/>
      <c r="DK29" s="105"/>
      <c r="DL29" s="106"/>
      <c r="DM29" s="106"/>
      <c r="DN29" s="106"/>
      <c r="DO29" s="106"/>
      <c r="DP29" s="106"/>
      <c r="DQ29" s="106"/>
      <c r="DR29" s="106"/>
      <c r="DS29" s="106"/>
      <c r="DT29" s="106"/>
      <c r="DU29" s="106"/>
      <c r="DV29" s="106"/>
      <c r="DW29" s="106"/>
      <c r="DX29" s="106"/>
      <c r="DY29" s="106"/>
      <c r="DZ29" s="106"/>
      <c r="EA29" s="106"/>
      <c r="EB29" s="106"/>
      <c r="EC29" s="106"/>
      <c r="ED29" s="106"/>
      <c r="EE29" s="106"/>
      <c r="EF29" s="106"/>
      <c r="EG29" s="106"/>
      <c r="EH29" s="106"/>
      <c r="EI29" s="106"/>
      <c r="EJ29" s="189"/>
      <c r="EK29" s="163"/>
      <c r="EL29" s="163"/>
      <c r="EM29" s="163"/>
      <c r="EN29" s="163"/>
      <c r="EO29" s="163"/>
      <c r="EP29" s="163"/>
      <c r="EQ29" s="163"/>
      <c r="ER29" s="163"/>
      <c r="ES29" s="163"/>
      <c r="ET29" s="163"/>
      <c r="EU29" s="164"/>
      <c r="EV29" s="107"/>
      <c r="EW29" s="107"/>
      <c r="EX29" s="111"/>
      <c r="EY29" s="111"/>
      <c r="EZ29" s="111"/>
      <c r="FA29" s="111"/>
      <c r="FB29" s="111"/>
      <c r="FC29" s="111"/>
      <c r="FD29" s="111"/>
      <c r="FE29" s="111"/>
      <c r="FF29" s="103"/>
      <c r="FG29" s="104"/>
      <c r="FJ29" s="75"/>
      <c r="FK29" s="75"/>
      <c r="FL29" s="75"/>
      <c r="FM29" s="75"/>
      <c r="FN29" s="75"/>
      <c r="FO29" s="75"/>
      <c r="FP29" s="101"/>
      <c r="FQ29" s="101"/>
      <c r="FR29" s="101"/>
      <c r="FS29" s="101"/>
      <c r="FT29" s="101"/>
      <c r="FU29" s="101"/>
      <c r="FV29" s="101"/>
      <c r="FW29" s="101"/>
    </row>
    <row r="30" spans="1:179" ht="17.25" customHeight="1" x14ac:dyDescent="0.2">
      <c r="A30" s="92"/>
      <c r="B30" s="194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4"/>
      <c r="O30" s="194"/>
      <c r="P30" s="194"/>
      <c r="Q30" s="194"/>
      <c r="R30" s="211"/>
      <c r="S30" s="215" t="s">
        <v>211</v>
      </c>
      <c r="T30" s="201"/>
      <c r="U30" s="201"/>
      <c r="V30" s="201"/>
      <c r="W30" s="201"/>
      <c r="X30" s="201"/>
      <c r="Y30" s="201"/>
      <c r="Z30" s="201"/>
      <c r="AA30" s="201"/>
      <c r="AB30" s="201"/>
      <c r="AC30" s="201"/>
      <c r="AD30" s="201"/>
      <c r="AE30" s="138" t="s">
        <v>18</v>
      </c>
      <c r="AF30" s="138"/>
      <c r="AG30" s="138"/>
      <c r="AH30" s="138"/>
      <c r="AI30" s="138"/>
      <c r="AJ30" s="138"/>
      <c r="AK30" s="139" t="s">
        <v>19</v>
      </c>
      <c r="AL30" s="139"/>
      <c r="AM30" s="139"/>
      <c r="AN30" s="148" t="s">
        <v>25</v>
      </c>
      <c r="AO30" s="148"/>
      <c r="AP30" s="148"/>
      <c r="AQ30" s="149"/>
      <c r="AR30" s="196">
        <v>1415</v>
      </c>
      <c r="AS30" s="197"/>
      <c r="AT30" s="197"/>
      <c r="AU30" s="197"/>
      <c r="AV30" s="197"/>
      <c r="AW30" s="197"/>
      <c r="AX30" s="197"/>
      <c r="AY30" s="197"/>
      <c r="AZ30" s="197"/>
      <c r="BA30" s="197"/>
      <c r="BB30" s="197"/>
      <c r="BC30" s="197"/>
      <c r="BD30" s="107" t="s">
        <v>21</v>
      </c>
      <c r="BE30" s="107"/>
      <c r="BF30" s="102">
        <v>67</v>
      </c>
      <c r="BG30" s="102"/>
      <c r="BH30" s="102"/>
      <c r="BI30" s="102"/>
      <c r="BJ30" s="102"/>
      <c r="BK30" s="102"/>
      <c r="BL30" s="102"/>
      <c r="BM30" s="102"/>
      <c r="BN30" s="109" t="s">
        <v>22</v>
      </c>
      <c r="BO30" s="109"/>
      <c r="BP30" s="108">
        <v>0</v>
      </c>
      <c r="BQ30" s="108"/>
      <c r="BR30" s="108"/>
      <c r="BS30" s="108"/>
      <c r="BT30" s="108"/>
      <c r="BU30" s="108"/>
      <c r="BV30" s="108"/>
      <c r="BW30" s="108"/>
      <c r="BX30" s="108"/>
      <c r="BY30" s="108"/>
      <c r="BZ30" s="108"/>
      <c r="CA30" s="108"/>
      <c r="CB30" s="199" t="s">
        <v>21</v>
      </c>
      <c r="CC30" s="199"/>
      <c r="CD30" s="102">
        <v>0</v>
      </c>
      <c r="CE30" s="102"/>
      <c r="CF30" s="102"/>
      <c r="CG30" s="102"/>
      <c r="CH30" s="102"/>
      <c r="CI30" s="102"/>
      <c r="CJ30" s="102"/>
      <c r="CK30" s="102"/>
      <c r="CL30" s="109" t="s">
        <v>22</v>
      </c>
      <c r="CM30" s="109"/>
      <c r="CN30" s="108">
        <v>0</v>
      </c>
      <c r="CO30" s="108"/>
      <c r="CP30" s="108"/>
      <c r="CQ30" s="108"/>
      <c r="CR30" s="108"/>
      <c r="CS30" s="108"/>
      <c r="CT30" s="108"/>
      <c r="CU30" s="108"/>
      <c r="CV30" s="108"/>
      <c r="CW30" s="108"/>
      <c r="CX30" s="108"/>
      <c r="CY30" s="108"/>
      <c r="CZ30" s="199" t="s">
        <v>21</v>
      </c>
      <c r="DA30" s="199"/>
      <c r="DB30" s="102">
        <v>47</v>
      </c>
      <c r="DC30" s="102"/>
      <c r="DD30" s="102"/>
      <c r="DE30" s="102"/>
      <c r="DF30" s="102"/>
      <c r="DG30" s="102"/>
      <c r="DH30" s="102"/>
      <c r="DI30" s="102"/>
      <c r="DJ30" s="105" t="s">
        <v>22</v>
      </c>
      <c r="DK30" s="105"/>
      <c r="DL30" s="106" t="s">
        <v>23</v>
      </c>
      <c r="DM30" s="106"/>
      <c r="DN30" s="106"/>
      <c r="DO30" s="106"/>
      <c r="DP30" s="106"/>
      <c r="DQ30" s="106"/>
      <c r="DR30" s="106"/>
      <c r="DS30" s="106"/>
      <c r="DT30" s="106"/>
      <c r="DU30" s="106"/>
      <c r="DV30" s="106"/>
      <c r="DW30" s="106"/>
      <c r="DX30" s="106" t="s">
        <v>23</v>
      </c>
      <c r="DY30" s="106"/>
      <c r="DZ30" s="106"/>
      <c r="EA30" s="106"/>
      <c r="EB30" s="106"/>
      <c r="EC30" s="106"/>
      <c r="ED30" s="106"/>
      <c r="EE30" s="106"/>
      <c r="EF30" s="106"/>
      <c r="EG30" s="106"/>
      <c r="EH30" s="106"/>
      <c r="EI30" s="106"/>
      <c r="EJ30" s="106">
        <f>+AR30</f>
        <v>1415</v>
      </c>
      <c r="EK30" s="106"/>
      <c r="EL30" s="106"/>
      <c r="EM30" s="106"/>
      <c r="EN30" s="106"/>
      <c r="EO30" s="106"/>
      <c r="EP30" s="106"/>
      <c r="EQ30" s="106"/>
      <c r="ER30" s="106"/>
      <c r="ES30" s="106"/>
      <c r="ET30" s="106"/>
      <c r="EU30" s="106"/>
      <c r="EV30" s="107" t="s">
        <v>21</v>
      </c>
      <c r="EW30" s="107"/>
      <c r="EX30" s="110">
        <f>BF30+DB30</f>
        <v>114</v>
      </c>
      <c r="EY30" s="110"/>
      <c r="EZ30" s="110"/>
      <c r="FA30" s="110"/>
      <c r="FB30" s="110"/>
      <c r="FC30" s="110"/>
      <c r="FD30" s="110"/>
      <c r="FE30" s="110"/>
      <c r="FF30" s="103" t="s">
        <v>22</v>
      </c>
      <c r="FG30" s="104"/>
      <c r="FH30" s="1">
        <f t="shared" si="0"/>
        <v>1415</v>
      </c>
      <c r="FI30" s="1">
        <f t="shared" si="1"/>
        <v>114</v>
      </c>
      <c r="FJ30" s="75"/>
      <c r="FK30" s="75"/>
      <c r="FL30" s="75"/>
      <c r="FM30" s="75"/>
      <c r="FN30" s="75"/>
      <c r="FO30" s="75"/>
      <c r="FP30" s="101"/>
      <c r="FQ30" s="101"/>
      <c r="FR30" s="101"/>
      <c r="FS30" s="101"/>
      <c r="FT30" s="101"/>
      <c r="FU30" s="101"/>
      <c r="FV30" s="101"/>
      <c r="FW30" s="101"/>
    </row>
    <row r="31" spans="1:179" s="2" customFormat="1" ht="5.25" customHeight="1" x14ac:dyDescent="0.2">
      <c r="A31" s="93"/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3"/>
      <c r="S31" s="215"/>
      <c r="T31" s="201"/>
      <c r="U31" s="201"/>
      <c r="V31" s="201"/>
      <c r="W31" s="201"/>
      <c r="X31" s="201"/>
      <c r="Y31" s="201"/>
      <c r="Z31" s="201"/>
      <c r="AA31" s="201"/>
      <c r="AB31" s="201"/>
      <c r="AC31" s="201"/>
      <c r="AD31" s="201"/>
      <c r="AE31" s="14"/>
      <c r="AF31" s="15"/>
      <c r="AG31" s="15"/>
      <c r="AH31" s="15"/>
      <c r="AI31" s="15"/>
      <c r="AJ31" s="15"/>
      <c r="AK31" s="15">
        <v>116</v>
      </c>
      <c r="AL31" s="15"/>
      <c r="AM31" s="15"/>
      <c r="AN31" s="15"/>
      <c r="AO31" s="15"/>
      <c r="AP31" s="15"/>
      <c r="AQ31" s="15"/>
      <c r="AR31" s="196"/>
      <c r="AS31" s="197"/>
      <c r="AT31" s="197"/>
      <c r="AU31" s="197"/>
      <c r="AV31" s="197"/>
      <c r="AW31" s="197"/>
      <c r="AX31" s="197"/>
      <c r="AY31" s="197"/>
      <c r="AZ31" s="197"/>
      <c r="BA31" s="197"/>
      <c r="BB31" s="197"/>
      <c r="BC31" s="197"/>
      <c r="BD31" s="107"/>
      <c r="BE31" s="107"/>
      <c r="BF31" s="102"/>
      <c r="BG31" s="102"/>
      <c r="BH31" s="102"/>
      <c r="BI31" s="102"/>
      <c r="BJ31" s="102"/>
      <c r="BK31" s="102"/>
      <c r="BL31" s="102"/>
      <c r="BM31" s="102"/>
      <c r="BN31" s="109"/>
      <c r="BO31" s="109"/>
      <c r="BP31" s="108"/>
      <c r="BQ31" s="108"/>
      <c r="BR31" s="108"/>
      <c r="BS31" s="108"/>
      <c r="BT31" s="108"/>
      <c r="BU31" s="108"/>
      <c r="BV31" s="108"/>
      <c r="BW31" s="108"/>
      <c r="BX31" s="108"/>
      <c r="BY31" s="108"/>
      <c r="BZ31" s="108"/>
      <c r="CA31" s="108"/>
      <c r="CB31" s="199"/>
      <c r="CC31" s="199"/>
      <c r="CD31" s="102"/>
      <c r="CE31" s="102"/>
      <c r="CF31" s="102"/>
      <c r="CG31" s="102"/>
      <c r="CH31" s="102"/>
      <c r="CI31" s="102"/>
      <c r="CJ31" s="102"/>
      <c r="CK31" s="102"/>
      <c r="CL31" s="109"/>
      <c r="CM31" s="109"/>
      <c r="CN31" s="108"/>
      <c r="CO31" s="108"/>
      <c r="CP31" s="108"/>
      <c r="CQ31" s="108"/>
      <c r="CR31" s="108"/>
      <c r="CS31" s="108"/>
      <c r="CT31" s="108"/>
      <c r="CU31" s="108"/>
      <c r="CV31" s="108"/>
      <c r="CW31" s="108"/>
      <c r="CX31" s="108"/>
      <c r="CY31" s="108"/>
      <c r="CZ31" s="199"/>
      <c r="DA31" s="199"/>
      <c r="DB31" s="102"/>
      <c r="DC31" s="102"/>
      <c r="DD31" s="102"/>
      <c r="DE31" s="102"/>
      <c r="DF31" s="102"/>
      <c r="DG31" s="102"/>
      <c r="DH31" s="102"/>
      <c r="DI31" s="102"/>
      <c r="DJ31" s="105"/>
      <c r="DK31" s="105"/>
      <c r="DL31" s="106"/>
      <c r="DM31" s="106"/>
      <c r="DN31" s="106"/>
      <c r="DO31" s="106"/>
      <c r="DP31" s="106"/>
      <c r="DQ31" s="106"/>
      <c r="DR31" s="106"/>
      <c r="DS31" s="106"/>
      <c r="DT31" s="106"/>
      <c r="DU31" s="106"/>
      <c r="DV31" s="106"/>
      <c r="DW31" s="106"/>
      <c r="DX31" s="106"/>
      <c r="DY31" s="106"/>
      <c r="DZ31" s="106"/>
      <c r="EA31" s="106"/>
      <c r="EB31" s="106"/>
      <c r="EC31" s="106"/>
      <c r="ED31" s="106"/>
      <c r="EE31" s="106"/>
      <c r="EF31" s="106"/>
      <c r="EG31" s="106"/>
      <c r="EH31" s="106"/>
      <c r="EI31" s="106"/>
      <c r="EJ31" s="207"/>
      <c r="EK31" s="207"/>
      <c r="EL31" s="207"/>
      <c r="EM31" s="207"/>
      <c r="EN31" s="207"/>
      <c r="EO31" s="207"/>
      <c r="EP31" s="207"/>
      <c r="EQ31" s="207"/>
      <c r="ER31" s="207"/>
      <c r="ES31" s="207"/>
      <c r="ET31" s="207"/>
      <c r="EU31" s="207"/>
      <c r="EV31" s="107"/>
      <c r="EW31" s="107"/>
      <c r="EX31" s="111"/>
      <c r="EY31" s="111"/>
      <c r="EZ31" s="111"/>
      <c r="FA31" s="111"/>
      <c r="FB31" s="111"/>
      <c r="FC31" s="111"/>
      <c r="FD31" s="111"/>
      <c r="FE31" s="111"/>
      <c r="FF31" s="103"/>
      <c r="FG31" s="104"/>
      <c r="FH31" s="1"/>
      <c r="FI31" s="1"/>
      <c r="FJ31" s="75"/>
      <c r="FK31" s="75"/>
      <c r="FL31" s="75"/>
      <c r="FM31" s="75"/>
      <c r="FN31" s="75"/>
      <c r="FO31" s="75"/>
      <c r="FP31" s="101"/>
      <c r="FQ31" s="101"/>
      <c r="FR31" s="101"/>
      <c r="FS31" s="101"/>
      <c r="FT31" s="101"/>
      <c r="FU31" s="101"/>
      <c r="FV31" s="101"/>
      <c r="FW31" s="101"/>
    </row>
    <row r="32" spans="1:179" ht="19.5" customHeight="1" x14ac:dyDescent="0.2">
      <c r="A32" s="90"/>
      <c r="B32" s="223" t="s">
        <v>208</v>
      </c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195" t="s">
        <v>210</v>
      </c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38" t="s">
        <v>18</v>
      </c>
      <c r="AF32" s="138"/>
      <c r="AG32" s="138"/>
      <c r="AH32" s="138"/>
      <c r="AI32" s="138"/>
      <c r="AJ32" s="138"/>
      <c r="AK32" s="139" t="s">
        <v>206</v>
      </c>
      <c r="AL32" s="139"/>
      <c r="AM32" s="139"/>
      <c r="AN32" s="148" t="s">
        <v>20</v>
      </c>
      <c r="AO32" s="148"/>
      <c r="AP32" s="148"/>
      <c r="AQ32" s="149"/>
      <c r="AR32" s="203">
        <f>+EJ33</f>
        <v>366</v>
      </c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5" t="s">
        <v>21</v>
      </c>
      <c r="BE32" s="205"/>
      <c r="BF32" s="110">
        <f>+EX33</f>
        <v>0</v>
      </c>
      <c r="BG32" s="110"/>
      <c r="BH32" s="110"/>
      <c r="BI32" s="110"/>
      <c r="BJ32" s="110"/>
      <c r="BK32" s="110"/>
      <c r="BL32" s="110"/>
      <c r="BM32" s="110"/>
      <c r="BN32" s="112" t="s">
        <v>22</v>
      </c>
      <c r="BO32" s="112"/>
      <c r="BP32" s="113"/>
      <c r="BQ32" s="113"/>
      <c r="BR32" s="113"/>
      <c r="BS32" s="113"/>
      <c r="BT32" s="113"/>
      <c r="BU32" s="113"/>
      <c r="BV32" s="113"/>
      <c r="BW32" s="113"/>
      <c r="BX32" s="113"/>
      <c r="BY32" s="113"/>
      <c r="BZ32" s="113"/>
      <c r="CA32" s="113"/>
      <c r="CB32" s="114" t="s">
        <v>21</v>
      </c>
      <c r="CC32" s="114"/>
      <c r="CD32" s="110"/>
      <c r="CE32" s="110"/>
      <c r="CF32" s="110"/>
      <c r="CG32" s="110"/>
      <c r="CH32" s="110"/>
      <c r="CI32" s="110"/>
      <c r="CJ32" s="110"/>
      <c r="CK32" s="110"/>
      <c r="CL32" s="173" t="s">
        <v>22</v>
      </c>
      <c r="CM32" s="173"/>
      <c r="CN32" s="113"/>
      <c r="CO32" s="113"/>
      <c r="CP32" s="113"/>
      <c r="CQ32" s="113"/>
      <c r="CR32" s="113"/>
      <c r="CS32" s="113"/>
      <c r="CT32" s="113"/>
      <c r="CU32" s="113"/>
      <c r="CV32" s="113"/>
      <c r="CW32" s="113"/>
      <c r="CX32" s="113"/>
      <c r="CY32" s="113"/>
      <c r="CZ32" s="114" t="s">
        <v>21</v>
      </c>
      <c r="DA32" s="114"/>
      <c r="DB32" s="110"/>
      <c r="DC32" s="110"/>
      <c r="DD32" s="110"/>
      <c r="DE32" s="110"/>
      <c r="DF32" s="110"/>
      <c r="DG32" s="110"/>
      <c r="DH32" s="110"/>
      <c r="DI32" s="110"/>
      <c r="DJ32" s="116" t="s">
        <v>22</v>
      </c>
      <c r="DK32" s="116"/>
      <c r="DL32" s="207" t="s">
        <v>23</v>
      </c>
      <c r="DM32" s="207"/>
      <c r="DN32" s="207"/>
      <c r="DO32" s="207"/>
      <c r="DP32" s="207"/>
      <c r="DQ32" s="207"/>
      <c r="DR32" s="207"/>
      <c r="DS32" s="207"/>
      <c r="DT32" s="207"/>
      <c r="DU32" s="207"/>
      <c r="DV32" s="207"/>
      <c r="DW32" s="207"/>
      <c r="DX32" s="207" t="s">
        <v>23</v>
      </c>
      <c r="DY32" s="207"/>
      <c r="DZ32" s="207"/>
      <c r="EA32" s="207"/>
      <c r="EB32" s="207"/>
      <c r="EC32" s="207"/>
      <c r="ED32" s="207"/>
      <c r="EE32" s="207"/>
      <c r="EF32" s="207"/>
      <c r="EG32" s="207"/>
      <c r="EH32" s="207"/>
      <c r="EI32" s="188"/>
      <c r="EJ32" s="222">
        <f>+AR32+BP32</f>
        <v>366</v>
      </c>
      <c r="EK32" s="222"/>
      <c r="EL32" s="222"/>
      <c r="EM32" s="222"/>
      <c r="EN32" s="222"/>
      <c r="EO32" s="222"/>
      <c r="EP32" s="222"/>
      <c r="EQ32" s="222"/>
      <c r="ER32" s="222"/>
      <c r="ES32" s="222"/>
      <c r="ET32" s="222"/>
      <c r="EU32" s="222"/>
      <c r="EV32" s="166" t="s">
        <v>21</v>
      </c>
      <c r="EW32" s="165"/>
      <c r="EX32" s="186"/>
      <c r="EY32" s="186"/>
      <c r="EZ32" s="186"/>
      <c r="FA32" s="186"/>
      <c r="FB32" s="186"/>
      <c r="FC32" s="186"/>
      <c r="FD32" s="186"/>
      <c r="FE32" s="186"/>
      <c r="FF32" s="206" t="s">
        <v>22</v>
      </c>
      <c r="FG32" s="183"/>
      <c r="FH32" s="1">
        <f t="shared" si="0"/>
        <v>366</v>
      </c>
      <c r="FI32" s="1">
        <f t="shared" si="1"/>
        <v>0</v>
      </c>
      <c r="FJ32" s="75"/>
      <c r="FK32" s="75"/>
      <c r="FL32" s="75"/>
      <c r="FM32" s="75"/>
      <c r="FN32" s="75"/>
      <c r="FO32" s="75"/>
      <c r="FP32" s="101"/>
      <c r="FQ32" s="101"/>
      <c r="FR32" s="101"/>
      <c r="FS32" s="101"/>
      <c r="FT32" s="101"/>
      <c r="FU32" s="101"/>
      <c r="FV32" s="101"/>
      <c r="FW32" s="101"/>
    </row>
    <row r="33" spans="1:179" ht="20.25" customHeight="1" thickBot="1" x14ac:dyDescent="0.25">
      <c r="A33" s="85"/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7" t="s">
        <v>212</v>
      </c>
      <c r="T33" s="227"/>
      <c r="U33" s="227"/>
      <c r="V33" s="227"/>
      <c r="W33" s="227"/>
      <c r="X33" s="227"/>
      <c r="Y33" s="227"/>
      <c r="Z33" s="227"/>
      <c r="AA33" s="227"/>
      <c r="AB33" s="227"/>
      <c r="AC33" s="227"/>
      <c r="AD33" s="227"/>
      <c r="AE33" s="231" t="s">
        <v>18</v>
      </c>
      <c r="AF33" s="231"/>
      <c r="AG33" s="231"/>
      <c r="AH33" s="231"/>
      <c r="AI33" s="231"/>
      <c r="AJ33" s="231"/>
      <c r="AK33" s="232" t="s">
        <v>19</v>
      </c>
      <c r="AL33" s="232"/>
      <c r="AM33" s="232"/>
      <c r="AN33" s="233" t="s">
        <v>25</v>
      </c>
      <c r="AO33" s="233"/>
      <c r="AP33" s="233"/>
      <c r="AQ33" s="234"/>
      <c r="AR33" s="228">
        <v>0</v>
      </c>
      <c r="AS33" s="229"/>
      <c r="AT33" s="229"/>
      <c r="AU33" s="229"/>
      <c r="AV33" s="229"/>
      <c r="AW33" s="229"/>
      <c r="AX33" s="229"/>
      <c r="AY33" s="229"/>
      <c r="AZ33" s="229"/>
      <c r="BA33" s="229"/>
      <c r="BB33" s="229"/>
      <c r="BC33" s="229"/>
      <c r="BD33" s="230" t="s">
        <v>21</v>
      </c>
      <c r="BE33" s="230"/>
      <c r="BF33" s="117">
        <v>0</v>
      </c>
      <c r="BG33" s="117"/>
      <c r="BH33" s="117"/>
      <c r="BI33" s="117"/>
      <c r="BJ33" s="117"/>
      <c r="BK33" s="117"/>
      <c r="BL33" s="117"/>
      <c r="BM33" s="117"/>
      <c r="BN33" s="226" t="s">
        <v>22</v>
      </c>
      <c r="BO33" s="226"/>
      <c r="BP33" s="115">
        <v>688</v>
      </c>
      <c r="BQ33" s="115"/>
      <c r="BR33" s="115"/>
      <c r="BS33" s="115"/>
      <c r="BT33" s="115"/>
      <c r="BU33" s="115"/>
      <c r="BV33" s="115"/>
      <c r="BW33" s="115"/>
      <c r="BX33" s="115"/>
      <c r="BY33" s="115"/>
      <c r="BZ33" s="115"/>
      <c r="CA33" s="115"/>
      <c r="CB33" s="221" t="s">
        <v>21</v>
      </c>
      <c r="CC33" s="221"/>
      <c r="CD33" s="117">
        <v>322</v>
      </c>
      <c r="CE33" s="117"/>
      <c r="CF33" s="117"/>
      <c r="CG33" s="117"/>
      <c r="CH33" s="117"/>
      <c r="CI33" s="117"/>
      <c r="CJ33" s="117"/>
      <c r="CK33" s="117"/>
      <c r="CL33" s="225" t="s">
        <v>22</v>
      </c>
      <c r="CM33" s="225"/>
      <c r="CN33" s="115"/>
      <c r="CO33" s="115"/>
      <c r="CP33" s="115"/>
      <c r="CQ33" s="115"/>
      <c r="CR33" s="115"/>
      <c r="CS33" s="115"/>
      <c r="CT33" s="115"/>
      <c r="CU33" s="115"/>
      <c r="CV33" s="115"/>
      <c r="CW33" s="115"/>
      <c r="CX33" s="115"/>
      <c r="CY33" s="115"/>
      <c r="CZ33" s="221" t="s">
        <v>21</v>
      </c>
      <c r="DA33" s="221"/>
      <c r="DB33" s="117"/>
      <c r="DC33" s="117"/>
      <c r="DD33" s="117"/>
      <c r="DE33" s="117"/>
      <c r="DF33" s="117"/>
      <c r="DG33" s="117"/>
      <c r="DH33" s="117"/>
      <c r="DI33" s="117"/>
      <c r="DJ33" s="225" t="s">
        <v>22</v>
      </c>
      <c r="DK33" s="225"/>
      <c r="DL33" s="115" t="s">
        <v>23</v>
      </c>
      <c r="DM33" s="115"/>
      <c r="DN33" s="115"/>
      <c r="DO33" s="115"/>
      <c r="DP33" s="115"/>
      <c r="DQ33" s="115"/>
      <c r="DR33" s="115"/>
      <c r="DS33" s="115"/>
      <c r="DT33" s="115"/>
      <c r="DU33" s="115"/>
      <c r="DV33" s="115"/>
      <c r="DW33" s="115"/>
      <c r="DX33" s="115" t="s">
        <v>23</v>
      </c>
      <c r="DY33" s="115"/>
      <c r="DZ33" s="115"/>
      <c r="EA33" s="115"/>
      <c r="EB33" s="115"/>
      <c r="EC33" s="115"/>
      <c r="ED33" s="115"/>
      <c r="EE33" s="115"/>
      <c r="EF33" s="115"/>
      <c r="EG33" s="115"/>
      <c r="EH33" s="115"/>
      <c r="EI33" s="115"/>
      <c r="EJ33" s="218">
        <f>+BP33-CD33</f>
        <v>366</v>
      </c>
      <c r="EK33" s="219"/>
      <c r="EL33" s="219"/>
      <c r="EM33" s="219"/>
      <c r="EN33" s="219"/>
      <c r="EO33" s="219"/>
      <c r="EP33" s="219"/>
      <c r="EQ33" s="219"/>
      <c r="ER33" s="219"/>
      <c r="ES33" s="219"/>
      <c r="ET33" s="219"/>
      <c r="EU33" s="220"/>
      <c r="EV33" s="221" t="s">
        <v>21</v>
      </c>
      <c r="EW33" s="221"/>
      <c r="EX33" s="117"/>
      <c r="EY33" s="117"/>
      <c r="EZ33" s="117"/>
      <c r="FA33" s="117"/>
      <c r="FB33" s="117"/>
      <c r="FC33" s="117"/>
      <c r="FD33" s="117"/>
      <c r="FE33" s="117"/>
      <c r="FF33" s="216" t="s">
        <v>22</v>
      </c>
      <c r="FG33" s="217"/>
      <c r="FH33" s="1">
        <f t="shared" si="0"/>
        <v>366</v>
      </c>
      <c r="FI33" s="1">
        <f t="shared" si="1"/>
        <v>0</v>
      </c>
      <c r="FJ33" s="75"/>
      <c r="FK33" s="75"/>
      <c r="FL33" s="75"/>
      <c r="FM33" s="75"/>
      <c r="FN33" s="75"/>
      <c r="FO33" s="75"/>
      <c r="FP33" s="101"/>
      <c r="FQ33" s="101"/>
      <c r="FR33" s="101"/>
      <c r="FS33" s="101"/>
      <c r="FT33" s="101"/>
      <c r="FU33" s="101"/>
      <c r="FV33" s="101"/>
      <c r="FW33" s="101"/>
    </row>
    <row r="34" spans="1:179" ht="12" customHeight="1" x14ac:dyDescent="0.2"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F34" s="101"/>
      <c r="BG34" s="101"/>
      <c r="BH34" s="101"/>
      <c r="BI34" s="101"/>
      <c r="BJ34" s="101"/>
      <c r="BK34" s="101"/>
      <c r="BL34" s="101"/>
      <c r="BM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D34" s="101"/>
      <c r="CE34" s="101"/>
      <c r="CF34" s="101"/>
      <c r="CG34" s="101"/>
      <c r="CH34" s="101"/>
      <c r="CI34" s="101"/>
      <c r="CJ34" s="101"/>
      <c r="CK34" s="101"/>
      <c r="CO34" s="101"/>
      <c r="CP34" s="101"/>
      <c r="CQ34" s="101"/>
      <c r="CR34" s="101"/>
      <c r="CS34" s="101"/>
      <c r="CT34" s="101"/>
      <c r="CU34" s="101"/>
      <c r="CV34" s="101"/>
      <c r="CW34" s="101"/>
      <c r="DB34" s="101"/>
      <c r="DC34" s="101"/>
      <c r="DD34" s="101"/>
      <c r="DE34" s="101"/>
      <c r="DF34" s="101"/>
      <c r="DG34" s="101"/>
      <c r="DH34" s="101"/>
      <c r="DI34" s="101"/>
      <c r="EL34" s="101"/>
      <c r="EM34" s="101"/>
      <c r="EN34" s="101"/>
      <c r="EO34" s="101"/>
      <c r="EP34" s="101"/>
      <c r="EQ34" s="101"/>
      <c r="ER34" s="101"/>
      <c r="ES34" s="101"/>
      <c r="ET34" s="101"/>
      <c r="EX34" s="101"/>
      <c r="EY34" s="101"/>
      <c r="EZ34" s="101"/>
      <c r="FA34" s="101"/>
      <c r="FB34" s="101"/>
      <c r="FC34" s="101"/>
      <c r="FD34" s="101"/>
      <c r="FE34" s="101"/>
      <c r="FF34" s="74"/>
      <c r="FG34" s="74"/>
      <c r="FH34" s="74"/>
      <c r="FI34" s="74"/>
      <c r="FJ34" s="101"/>
      <c r="FK34" s="101"/>
      <c r="FL34" s="101"/>
      <c r="FM34" s="101"/>
      <c r="FN34" s="101"/>
      <c r="FQ34" s="101"/>
      <c r="FR34" s="101"/>
      <c r="FS34" s="101"/>
      <c r="FT34" s="101"/>
      <c r="FU34" s="101"/>
      <c r="FV34" s="101"/>
      <c r="FW34" s="101"/>
    </row>
    <row r="35" spans="1:179" ht="12" customHeight="1" x14ac:dyDescent="0.2">
      <c r="BG35" s="101">
        <f>+BF28+BF26+BF24+BF20+BF16</f>
        <v>111111</v>
      </c>
      <c r="BH35" s="101"/>
      <c r="BI35" s="101"/>
      <c r="BJ35" s="101"/>
      <c r="BK35" s="101"/>
      <c r="BL35" s="101"/>
      <c r="BM35" s="101"/>
      <c r="BN35" s="101"/>
      <c r="BO35" s="101"/>
    </row>
    <row r="36" spans="1:179" ht="12" customHeight="1" x14ac:dyDescent="0.2">
      <c r="BG36" s="101">
        <f>+BF30+BF27+BF25+BF22+BF18</f>
        <v>105532</v>
      </c>
      <c r="BH36" s="101"/>
      <c r="BI36" s="101"/>
      <c r="BJ36" s="101"/>
      <c r="BK36" s="101"/>
      <c r="BL36" s="101"/>
      <c r="BM36" s="101"/>
      <c r="BN36" s="101"/>
      <c r="BO36" s="101"/>
      <c r="BP36" s="101"/>
      <c r="BQ36" s="101"/>
    </row>
  </sheetData>
  <sheetProtection selectLockedCells="1" selectUnlockedCells="1"/>
  <mergeCells count="371">
    <mergeCell ref="BD33:BE33"/>
    <mergeCell ref="AE33:AJ33"/>
    <mergeCell ref="AK33:AM33"/>
    <mergeCell ref="AN33:AQ33"/>
    <mergeCell ref="BP33:CA33"/>
    <mergeCell ref="CB33:CC33"/>
    <mergeCell ref="CL27:CM27"/>
    <mergeCell ref="CN27:CY27"/>
    <mergeCell ref="EX28:FE29"/>
    <mergeCell ref="FF28:FG29"/>
    <mergeCell ref="B32:R33"/>
    <mergeCell ref="S32:AD32"/>
    <mergeCell ref="AE32:AJ32"/>
    <mergeCell ref="AK32:AM32"/>
    <mergeCell ref="AN32:AQ32"/>
    <mergeCell ref="AR32:BC32"/>
    <mergeCell ref="BD32:BE32"/>
    <mergeCell ref="DJ33:DK33"/>
    <mergeCell ref="BN33:BO33"/>
    <mergeCell ref="CL33:CM33"/>
    <mergeCell ref="CN33:CY33"/>
    <mergeCell ref="CZ33:DA33"/>
    <mergeCell ref="DB33:DI33"/>
    <mergeCell ref="CL32:CM32"/>
    <mergeCell ref="CN32:CY32"/>
    <mergeCell ref="CZ32:DA32"/>
    <mergeCell ref="BF32:BM32"/>
    <mergeCell ref="S33:AD33"/>
    <mergeCell ref="AR33:BC33"/>
    <mergeCell ref="CZ27:DA27"/>
    <mergeCell ref="DB27:DI27"/>
    <mergeCell ref="DJ30:DK31"/>
    <mergeCell ref="EJ30:EU31"/>
    <mergeCell ref="EV30:EW31"/>
    <mergeCell ref="BG35:BO35"/>
    <mergeCell ref="BG36:BQ36"/>
    <mergeCell ref="FP12:FW12"/>
    <mergeCell ref="FP13:FW13"/>
    <mergeCell ref="FP14:FW14"/>
    <mergeCell ref="FP15:FW15"/>
    <mergeCell ref="CD32:CK32"/>
    <mergeCell ref="FF33:FG33"/>
    <mergeCell ref="DX33:EI33"/>
    <mergeCell ref="EJ33:EU33"/>
    <mergeCell ref="EX33:FE33"/>
    <mergeCell ref="EV33:EW33"/>
    <mergeCell ref="EV32:EW32"/>
    <mergeCell ref="EX32:FE32"/>
    <mergeCell ref="FF32:FG32"/>
    <mergeCell ref="DL32:DW32"/>
    <mergeCell ref="DX32:EI32"/>
    <mergeCell ref="EJ32:EU32"/>
    <mergeCell ref="BF33:BM33"/>
    <mergeCell ref="CN30:CY31"/>
    <mergeCell ref="CZ30:DA31"/>
    <mergeCell ref="AK30:AM30"/>
    <mergeCell ref="AN30:AQ30"/>
    <mergeCell ref="EJ28:EU29"/>
    <mergeCell ref="EV28:EW29"/>
    <mergeCell ref="CD28:CK29"/>
    <mergeCell ref="CL28:CM29"/>
    <mergeCell ref="CN28:CY29"/>
    <mergeCell ref="CZ28:DA29"/>
    <mergeCell ref="BP30:CA31"/>
    <mergeCell ref="CB30:CC31"/>
    <mergeCell ref="CD30:CK31"/>
    <mergeCell ref="CL30:CM31"/>
    <mergeCell ref="AR30:BC31"/>
    <mergeCell ref="BD30:BE31"/>
    <mergeCell ref="DB30:DI31"/>
    <mergeCell ref="DB28:DI29"/>
    <mergeCell ref="DJ28:DK29"/>
    <mergeCell ref="DL28:DW29"/>
    <mergeCell ref="DX28:EI29"/>
    <mergeCell ref="CB27:CC27"/>
    <mergeCell ref="CD27:CK27"/>
    <mergeCell ref="FF27:FG27"/>
    <mergeCell ref="B28:R31"/>
    <mergeCell ref="S28:AD29"/>
    <mergeCell ref="AE28:AJ28"/>
    <mergeCell ref="AK28:AM28"/>
    <mergeCell ref="AN28:AQ28"/>
    <mergeCell ref="AR28:BC29"/>
    <mergeCell ref="BD28:BE29"/>
    <mergeCell ref="DJ27:DK27"/>
    <mergeCell ref="DL27:DW27"/>
    <mergeCell ref="BF28:BM29"/>
    <mergeCell ref="BN28:BO29"/>
    <mergeCell ref="BP28:CA29"/>
    <mergeCell ref="CB28:CC29"/>
    <mergeCell ref="EV27:EW27"/>
    <mergeCell ref="EX27:FE27"/>
    <mergeCell ref="DX27:EI27"/>
    <mergeCell ref="EJ27:EU27"/>
    <mergeCell ref="AR27:BC27"/>
    <mergeCell ref="BD27:BE27"/>
    <mergeCell ref="S30:AD31"/>
    <mergeCell ref="AE30:AJ30"/>
    <mergeCell ref="BF27:BM27"/>
    <mergeCell ref="BD26:BE26"/>
    <mergeCell ref="BF26:BM26"/>
    <mergeCell ref="EX25:FE25"/>
    <mergeCell ref="FF25:FG25"/>
    <mergeCell ref="BP25:CA25"/>
    <mergeCell ref="CB25:CC25"/>
    <mergeCell ref="CD25:CK25"/>
    <mergeCell ref="CL25:CM25"/>
    <mergeCell ref="DJ26:DK26"/>
    <mergeCell ref="DL26:DW26"/>
    <mergeCell ref="DX26:EI26"/>
    <mergeCell ref="EJ26:EU26"/>
    <mergeCell ref="CL26:CM26"/>
    <mergeCell ref="CN26:CY26"/>
    <mergeCell ref="CZ26:DA26"/>
    <mergeCell ref="DB26:DI26"/>
    <mergeCell ref="EV26:EW26"/>
    <mergeCell ref="EX26:FE26"/>
    <mergeCell ref="FF26:FG26"/>
    <mergeCell ref="DL25:DW25"/>
    <mergeCell ref="DX25:EI25"/>
    <mergeCell ref="BN27:BO27"/>
    <mergeCell ref="BP27:CA27"/>
    <mergeCell ref="B26:R27"/>
    <mergeCell ref="S26:AD26"/>
    <mergeCell ref="AE26:AJ26"/>
    <mergeCell ref="AK26:AM26"/>
    <mergeCell ref="AN26:AQ26"/>
    <mergeCell ref="S27:AD27"/>
    <mergeCell ref="AE27:AJ27"/>
    <mergeCell ref="AK27:AM27"/>
    <mergeCell ref="AN27:AQ27"/>
    <mergeCell ref="EJ25:EU25"/>
    <mergeCell ref="EV25:EW25"/>
    <mergeCell ref="CN25:CY25"/>
    <mergeCell ref="CZ25:DA25"/>
    <mergeCell ref="DB25:DI25"/>
    <mergeCell ref="S25:AD25"/>
    <mergeCell ref="AE25:AJ25"/>
    <mergeCell ref="AK25:AM25"/>
    <mergeCell ref="AN25:AQ25"/>
    <mergeCell ref="DB24:DI24"/>
    <mergeCell ref="DJ24:DK24"/>
    <mergeCell ref="DL24:DW24"/>
    <mergeCell ref="DJ25:DK25"/>
    <mergeCell ref="CD26:CK26"/>
    <mergeCell ref="DX24:EI24"/>
    <mergeCell ref="AR25:BC25"/>
    <mergeCell ref="BD25:BE25"/>
    <mergeCell ref="BF25:BM25"/>
    <mergeCell ref="BN25:BO25"/>
    <mergeCell ref="AR26:BC26"/>
    <mergeCell ref="BN26:BO26"/>
    <mergeCell ref="BP26:CA26"/>
    <mergeCell ref="CB26:CC26"/>
    <mergeCell ref="CZ22:DA23"/>
    <mergeCell ref="DB22:DI23"/>
    <mergeCell ref="EV22:EW23"/>
    <mergeCell ref="EX22:FE23"/>
    <mergeCell ref="FF22:FG23"/>
    <mergeCell ref="B24:R25"/>
    <mergeCell ref="S24:AD24"/>
    <mergeCell ref="AE24:AJ24"/>
    <mergeCell ref="AK24:AM24"/>
    <mergeCell ref="AN24:AQ24"/>
    <mergeCell ref="AR24:BC24"/>
    <mergeCell ref="BD24:BE24"/>
    <mergeCell ref="CD24:CK24"/>
    <mergeCell ref="CL24:CM24"/>
    <mergeCell ref="CN24:CY24"/>
    <mergeCell ref="CZ24:DA24"/>
    <mergeCell ref="BF24:BM24"/>
    <mergeCell ref="BN24:BO24"/>
    <mergeCell ref="BP24:CA24"/>
    <mergeCell ref="CB24:CC24"/>
    <mergeCell ref="EJ24:EU24"/>
    <mergeCell ref="EV24:EW24"/>
    <mergeCell ref="EX24:FE24"/>
    <mergeCell ref="FF24:FG24"/>
    <mergeCell ref="B20:R23"/>
    <mergeCell ref="S20:AD21"/>
    <mergeCell ref="AE20:AJ20"/>
    <mergeCell ref="AK20:AM20"/>
    <mergeCell ref="AN20:AQ20"/>
    <mergeCell ref="AR20:BC21"/>
    <mergeCell ref="BD20:BE21"/>
    <mergeCell ref="BF20:BM21"/>
    <mergeCell ref="CZ20:DA21"/>
    <mergeCell ref="CN20:CY21"/>
    <mergeCell ref="BN20:BO21"/>
    <mergeCell ref="BP20:CA21"/>
    <mergeCell ref="CB20:CC21"/>
    <mergeCell ref="CD20:CK21"/>
    <mergeCell ref="S22:AD23"/>
    <mergeCell ref="AE22:AJ22"/>
    <mergeCell ref="AK22:AM22"/>
    <mergeCell ref="AN22:AQ22"/>
    <mergeCell ref="AR22:BC23"/>
    <mergeCell ref="BD22:BE23"/>
    <mergeCell ref="BF22:BM23"/>
    <mergeCell ref="BN22:BO23"/>
    <mergeCell ref="BP22:CA23"/>
    <mergeCell ref="CB22:CC23"/>
    <mergeCell ref="DX18:EI19"/>
    <mergeCell ref="EJ18:EU19"/>
    <mergeCell ref="EV18:EW19"/>
    <mergeCell ref="CN18:CY19"/>
    <mergeCell ref="CZ18:DA19"/>
    <mergeCell ref="DB18:DI19"/>
    <mergeCell ref="DJ18:DK19"/>
    <mergeCell ref="EX18:FE19"/>
    <mergeCell ref="FF18:FG19"/>
    <mergeCell ref="EX16:FE17"/>
    <mergeCell ref="FF16:FG17"/>
    <mergeCell ref="DB16:DI17"/>
    <mergeCell ref="DJ16:DK17"/>
    <mergeCell ref="DL16:DW17"/>
    <mergeCell ref="DX16:EI17"/>
    <mergeCell ref="S18:AD19"/>
    <mergeCell ref="AE18:AJ18"/>
    <mergeCell ref="AK18:AM18"/>
    <mergeCell ref="AN18:AQ18"/>
    <mergeCell ref="EJ16:EU17"/>
    <mergeCell ref="EV16:EW17"/>
    <mergeCell ref="CD16:CK17"/>
    <mergeCell ref="CL16:CM17"/>
    <mergeCell ref="CN16:CY17"/>
    <mergeCell ref="CZ16:DA17"/>
    <mergeCell ref="BP18:CA19"/>
    <mergeCell ref="CB18:CC19"/>
    <mergeCell ref="CD18:CK19"/>
    <mergeCell ref="CL18:CM19"/>
    <mergeCell ref="AR18:BC19"/>
    <mergeCell ref="BD18:BE19"/>
    <mergeCell ref="BF18:BM19"/>
    <mergeCell ref="BN18:BO19"/>
    <mergeCell ref="B16:R19"/>
    <mergeCell ref="S16:AD17"/>
    <mergeCell ref="AE16:AJ16"/>
    <mergeCell ref="AK16:AM16"/>
    <mergeCell ref="AN16:AQ16"/>
    <mergeCell ref="AR16:BC17"/>
    <mergeCell ref="BD16:BE17"/>
    <mergeCell ref="DJ14:DK15"/>
    <mergeCell ref="DL14:DW15"/>
    <mergeCell ref="BF16:BM17"/>
    <mergeCell ref="BN16:BO17"/>
    <mergeCell ref="BP16:CA17"/>
    <mergeCell ref="CB16:CC17"/>
    <mergeCell ref="CL14:CM15"/>
    <mergeCell ref="CN14:CY15"/>
    <mergeCell ref="DL18:DW19"/>
    <mergeCell ref="B12:R15"/>
    <mergeCell ref="S12:AD13"/>
    <mergeCell ref="CL12:CM13"/>
    <mergeCell ref="CN12:CY13"/>
    <mergeCell ref="CZ12:DA13"/>
    <mergeCell ref="DB12:DI13"/>
    <mergeCell ref="EX12:FE13"/>
    <mergeCell ref="FF12:FG13"/>
    <mergeCell ref="S14:AD15"/>
    <mergeCell ref="AE14:AJ14"/>
    <mergeCell ref="AK14:AM14"/>
    <mergeCell ref="AN14:AQ14"/>
    <mergeCell ref="AR14:BC15"/>
    <mergeCell ref="BD14:BE15"/>
    <mergeCell ref="BF14:BM15"/>
    <mergeCell ref="CZ14:DA15"/>
    <mergeCell ref="DB14:DI15"/>
    <mergeCell ref="BN14:BO15"/>
    <mergeCell ref="BP14:CA15"/>
    <mergeCell ref="CB14:CC15"/>
    <mergeCell ref="CD14:CK15"/>
    <mergeCell ref="FF14:FG15"/>
    <mergeCell ref="EV14:EW15"/>
    <mergeCell ref="EX14:FE15"/>
    <mergeCell ref="DX14:EI15"/>
    <mergeCell ref="EJ14:EU15"/>
    <mergeCell ref="DJ12:DK13"/>
    <mergeCell ref="DL12:DW13"/>
    <mergeCell ref="DX12:EI13"/>
    <mergeCell ref="EJ12:EU13"/>
    <mergeCell ref="EV12:EW13"/>
    <mergeCell ref="AE12:AJ12"/>
    <mergeCell ref="AK12:AM12"/>
    <mergeCell ref="CB11:CM11"/>
    <mergeCell ref="CN11:CY11"/>
    <mergeCell ref="BN12:BO13"/>
    <mergeCell ref="BP12:CA13"/>
    <mergeCell ref="CB12:CC13"/>
    <mergeCell ref="CD12:CK13"/>
    <mergeCell ref="AN12:AQ12"/>
    <mergeCell ref="AR12:BC13"/>
    <mergeCell ref="BD12:BE13"/>
    <mergeCell ref="BF12:BM13"/>
    <mergeCell ref="A2:FG2"/>
    <mergeCell ref="A3:FG3"/>
    <mergeCell ref="A5:FG5"/>
    <mergeCell ref="A7:FG7"/>
    <mergeCell ref="EJ10:EU11"/>
    <mergeCell ref="EV10:FG11"/>
    <mergeCell ref="A9:R11"/>
    <mergeCell ref="S9:AD11"/>
    <mergeCell ref="AE9:AQ11"/>
    <mergeCell ref="AR9:BO9"/>
    <mergeCell ref="DL11:DW11"/>
    <mergeCell ref="DX11:EI11"/>
    <mergeCell ref="BP9:EI9"/>
    <mergeCell ref="EJ9:FG9"/>
    <mergeCell ref="AR10:BC11"/>
    <mergeCell ref="BD10:BO11"/>
    <mergeCell ref="BP10:CA11"/>
    <mergeCell ref="CB10:CY10"/>
    <mergeCell ref="CZ10:DK11"/>
    <mergeCell ref="DL10:EI10"/>
    <mergeCell ref="FP16:FW16"/>
    <mergeCell ref="FP17:FW17"/>
    <mergeCell ref="FP18:FW18"/>
    <mergeCell ref="FP23:FW23"/>
    <mergeCell ref="FP19:FW19"/>
    <mergeCell ref="FP20:FW20"/>
    <mergeCell ref="FP28:FW28"/>
    <mergeCell ref="FP29:FW29"/>
    <mergeCell ref="FP30:FW30"/>
    <mergeCell ref="AS34:BB34"/>
    <mergeCell ref="DB34:DI34"/>
    <mergeCell ref="CO34:CW34"/>
    <mergeCell ref="CD34:CK34"/>
    <mergeCell ref="BQ34:CA34"/>
    <mergeCell ref="EL34:ET34"/>
    <mergeCell ref="EX34:FE34"/>
    <mergeCell ref="FP31:FW31"/>
    <mergeCell ref="FP32:FW32"/>
    <mergeCell ref="FP33:FW33"/>
    <mergeCell ref="FQ34:FW34"/>
    <mergeCell ref="EX30:FE31"/>
    <mergeCell ref="FF30:FG31"/>
    <mergeCell ref="BF30:BM31"/>
    <mergeCell ref="BN30:BO31"/>
    <mergeCell ref="DX30:EI31"/>
    <mergeCell ref="DL30:DW31"/>
    <mergeCell ref="BN32:BO32"/>
    <mergeCell ref="BP32:CA32"/>
    <mergeCell ref="CB32:CC32"/>
    <mergeCell ref="DL33:DW33"/>
    <mergeCell ref="DJ32:DK32"/>
    <mergeCell ref="DB32:DI32"/>
    <mergeCell ref="CD33:CK33"/>
    <mergeCell ref="FJ34:FN34"/>
    <mergeCell ref="FP21:FW21"/>
    <mergeCell ref="FP22:FW22"/>
    <mergeCell ref="FP24:FW24"/>
    <mergeCell ref="FP25:FW25"/>
    <mergeCell ref="FP26:FW26"/>
    <mergeCell ref="FP27:FW27"/>
    <mergeCell ref="BF34:BM34"/>
    <mergeCell ref="DB20:DI21"/>
    <mergeCell ref="FF20:FG21"/>
    <mergeCell ref="DJ20:DK21"/>
    <mergeCell ref="DL20:DW21"/>
    <mergeCell ref="CD22:CK23"/>
    <mergeCell ref="EV20:EW21"/>
    <mergeCell ref="EX20:FE21"/>
    <mergeCell ref="DX20:EI21"/>
    <mergeCell ref="EJ20:EU21"/>
    <mergeCell ref="CL20:CM21"/>
    <mergeCell ref="DJ22:DK23"/>
    <mergeCell ref="DL22:DW23"/>
    <mergeCell ref="DX22:EI23"/>
    <mergeCell ref="EJ22:EU23"/>
    <mergeCell ref="CL22:CM23"/>
    <mergeCell ref="CN22:CY23"/>
  </mergeCells>
  <phoneticPr fontId="18" type="noConversion"/>
  <pageMargins left="0.43307086614173229" right="0.43307086614173229" top="0.98425196850393704" bottom="0.39370078740157483" header="0" footer="0"/>
  <pageSetup paperSize="9" scale="95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5"/>
  <sheetViews>
    <sheetView view="pageBreakPreview" topLeftCell="A4" zoomScaleNormal="100" zoomScaleSheetLayoutView="100" workbookViewId="0">
      <selection activeCell="GH25" sqref="GH25"/>
    </sheetView>
  </sheetViews>
  <sheetFormatPr defaultColWidth="0.85546875" defaultRowHeight="12" customHeight="1" x14ac:dyDescent="0.2"/>
  <cols>
    <col min="1" max="123" width="0.85546875" style="1" customWidth="1"/>
    <col min="124" max="124" width="1.140625" style="1" customWidth="1"/>
    <col min="125" max="168" width="0.85546875" style="1" customWidth="1"/>
    <col min="169" max="169" width="2.28515625" style="1" customWidth="1"/>
    <col min="170" max="16384" width="0.85546875" style="1"/>
  </cols>
  <sheetData>
    <row r="1" spans="1:256" s="19" customFormat="1" ht="15" customHeight="1" x14ac:dyDescent="0.2">
      <c r="FG1" s="20" t="s">
        <v>39</v>
      </c>
    </row>
    <row r="2" spans="1:256" s="7" customFormat="1" ht="15" customHeight="1" x14ac:dyDescent="0.25">
      <c r="A2" s="120" t="s">
        <v>40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  <c r="DK2" s="120"/>
      <c r="DL2" s="120"/>
      <c r="DM2" s="120"/>
      <c r="DN2" s="120"/>
      <c r="DO2" s="120"/>
      <c r="DP2" s="120"/>
      <c r="DQ2" s="120"/>
      <c r="DR2" s="120"/>
      <c r="DS2" s="120"/>
      <c r="DT2" s="120"/>
      <c r="DU2" s="120"/>
      <c r="DV2" s="120"/>
      <c r="DW2" s="120"/>
      <c r="DX2" s="120"/>
      <c r="DY2" s="120"/>
      <c r="DZ2" s="120"/>
      <c r="EA2" s="120"/>
      <c r="EB2" s="120"/>
      <c r="EC2" s="120"/>
      <c r="ED2" s="120"/>
      <c r="EE2" s="120"/>
      <c r="EF2" s="120"/>
      <c r="EG2" s="120"/>
      <c r="EH2" s="120"/>
      <c r="EI2" s="120"/>
      <c r="EJ2" s="120"/>
      <c r="EK2" s="120"/>
      <c r="EL2" s="120"/>
      <c r="EM2" s="120"/>
      <c r="EN2" s="120"/>
      <c r="EO2" s="120"/>
      <c r="EP2" s="120"/>
      <c r="EQ2" s="120"/>
      <c r="ER2" s="120"/>
      <c r="ES2" s="120"/>
      <c r="ET2" s="120"/>
      <c r="EU2" s="120"/>
      <c r="EV2" s="120"/>
      <c r="EW2" s="120"/>
      <c r="EX2" s="120"/>
      <c r="EY2" s="120"/>
      <c r="EZ2" s="120"/>
      <c r="FA2" s="120"/>
      <c r="FB2" s="120"/>
      <c r="FC2" s="120"/>
      <c r="FD2" s="120"/>
      <c r="FE2" s="120"/>
      <c r="FF2" s="120"/>
      <c r="FG2" s="120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ht="9" customHeight="1" x14ac:dyDescent="0.2"/>
    <row r="4" spans="1:256" s="5" customFormat="1" ht="14.25" customHeight="1" x14ac:dyDescent="0.25">
      <c r="A4" s="119" t="s">
        <v>41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  <c r="CB4" s="119"/>
      <c r="CC4" s="119"/>
      <c r="CD4" s="119"/>
      <c r="CE4" s="119"/>
      <c r="CF4" s="119"/>
      <c r="CG4" s="119"/>
      <c r="CH4" s="119"/>
      <c r="CI4" s="119"/>
      <c r="CJ4" s="119"/>
      <c r="CK4" s="119"/>
      <c r="CL4" s="119"/>
      <c r="CM4" s="119"/>
      <c r="CN4" s="119"/>
      <c r="CO4" s="119"/>
      <c r="CP4" s="119"/>
      <c r="CQ4" s="119"/>
      <c r="CR4" s="119"/>
      <c r="CS4" s="119"/>
      <c r="CT4" s="119"/>
      <c r="CU4" s="119"/>
      <c r="CV4" s="119"/>
      <c r="CW4" s="119"/>
      <c r="CX4" s="119"/>
      <c r="CY4" s="119"/>
      <c r="CZ4" s="119"/>
      <c r="DA4" s="119"/>
      <c r="DB4" s="119"/>
      <c r="DC4" s="119"/>
      <c r="DD4" s="119"/>
      <c r="DE4" s="119"/>
      <c r="DF4" s="119"/>
      <c r="DG4" s="119"/>
      <c r="DH4" s="119"/>
      <c r="DI4" s="119"/>
      <c r="DJ4" s="119"/>
      <c r="DK4" s="119"/>
      <c r="DL4" s="119"/>
      <c r="DM4" s="119"/>
      <c r="DN4" s="119"/>
      <c r="DO4" s="119"/>
      <c r="DP4" s="119"/>
      <c r="DQ4" s="119"/>
      <c r="DR4" s="119"/>
      <c r="DS4" s="119"/>
      <c r="DT4" s="119"/>
      <c r="DU4" s="119"/>
      <c r="DV4" s="119"/>
      <c r="DW4" s="119"/>
      <c r="DX4" s="119"/>
      <c r="DY4" s="119"/>
      <c r="DZ4" s="119"/>
      <c r="EA4" s="119"/>
      <c r="EB4" s="119"/>
      <c r="EC4" s="119"/>
      <c r="ED4" s="119"/>
      <c r="EE4" s="119"/>
      <c r="EF4" s="119"/>
      <c r="EG4" s="119"/>
      <c r="EH4" s="119"/>
      <c r="EI4" s="119"/>
      <c r="EJ4" s="119"/>
      <c r="EK4" s="119"/>
      <c r="EL4" s="119"/>
      <c r="EM4" s="119"/>
      <c r="EN4" s="119"/>
      <c r="EO4" s="119"/>
      <c r="EP4" s="119"/>
      <c r="EQ4" s="119"/>
      <c r="ER4" s="119"/>
      <c r="ES4" s="119"/>
      <c r="ET4" s="119"/>
      <c r="EU4" s="119"/>
      <c r="EV4" s="119"/>
      <c r="EW4" s="119"/>
      <c r="EX4" s="119"/>
      <c r="EY4" s="119"/>
      <c r="EZ4" s="119"/>
      <c r="FA4" s="119"/>
      <c r="FB4" s="119"/>
      <c r="FC4" s="119"/>
      <c r="FD4" s="119"/>
      <c r="FE4" s="119"/>
      <c r="FF4" s="119"/>
      <c r="FG4" s="119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</row>
    <row r="5" spans="1:256" ht="6" customHeight="1" x14ac:dyDescent="0.2"/>
    <row r="6" spans="1:256" s="21" customFormat="1" ht="15.75" customHeight="1" x14ac:dyDescent="0.2">
      <c r="A6" s="237" t="s">
        <v>5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106" t="s">
        <v>6</v>
      </c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238" t="s">
        <v>7</v>
      </c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38"/>
      <c r="AQ6" s="238"/>
      <c r="AR6" s="237" t="s">
        <v>8</v>
      </c>
      <c r="AS6" s="237"/>
      <c r="AT6" s="237"/>
      <c r="AU6" s="237"/>
      <c r="AV6" s="237"/>
      <c r="AW6" s="237"/>
      <c r="AX6" s="237"/>
      <c r="AY6" s="237"/>
      <c r="AZ6" s="237"/>
      <c r="BA6" s="237"/>
      <c r="BB6" s="237"/>
      <c r="BC6" s="237"/>
      <c r="BD6" s="237"/>
      <c r="BE6" s="237"/>
      <c r="BF6" s="237"/>
      <c r="BG6" s="237"/>
      <c r="BH6" s="237"/>
      <c r="BI6" s="237"/>
      <c r="BJ6" s="237"/>
      <c r="BK6" s="237"/>
      <c r="BL6" s="237"/>
      <c r="BM6" s="237"/>
      <c r="BN6" s="237"/>
      <c r="BO6" s="237"/>
      <c r="BP6" s="237" t="s">
        <v>9</v>
      </c>
      <c r="BQ6" s="237"/>
      <c r="BR6" s="237"/>
      <c r="BS6" s="237"/>
      <c r="BT6" s="237"/>
      <c r="BU6" s="237"/>
      <c r="BV6" s="237"/>
      <c r="BW6" s="237"/>
      <c r="BX6" s="237"/>
      <c r="BY6" s="237"/>
      <c r="BZ6" s="237"/>
      <c r="CA6" s="237"/>
      <c r="CB6" s="237"/>
      <c r="CC6" s="237"/>
      <c r="CD6" s="237"/>
      <c r="CE6" s="237"/>
      <c r="CF6" s="237"/>
      <c r="CG6" s="237"/>
      <c r="CH6" s="237"/>
      <c r="CI6" s="237"/>
      <c r="CJ6" s="237"/>
      <c r="CK6" s="237"/>
      <c r="CL6" s="237"/>
      <c r="CM6" s="237"/>
      <c r="CN6" s="237"/>
      <c r="CO6" s="237"/>
      <c r="CP6" s="237"/>
      <c r="CQ6" s="237"/>
      <c r="CR6" s="237"/>
      <c r="CS6" s="237"/>
      <c r="CT6" s="237"/>
      <c r="CU6" s="237"/>
      <c r="CV6" s="237"/>
      <c r="CW6" s="237"/>
      <c r="CX6" s="237"/>
      <c r="CY6" s="237"/>
      <c r="CZ6" s="237"/>
      <c r="DA6" s="237"/>
      <c r="DB6" s="237"/>
      <c r="DC6" s="237"/>
      <c r="DD6" s="237"/>
      <c r="DE6" s="237"/>
      <c r="DF6" s="237"/>
      <c r="DG6" s="237"/>
      <c r="DH6" s="237"/>
      <c r="DI6" s="237"/>
      <c r="DJ6" s="237"/>
      <c r="DK6" s="237"/>
      <c r="DL6" s="237"/>
      <c r="DM6" s="237"/>
      <c r="DN6" s="237"/>
      <c r="DO6" s="237"/>
      <c r="DP6" s="237"/>
      <c r="DQ6" s="237"/>
      <c r="DR6" s="237"/>
      <c r="DS6" s="237"/>
      <c r="DT6" s="237"/>
      <c r="DU6" s="237"/>
      <c r="DV6" s="237"/>
      <c r="DW6" s="237"/>
      <c r="DX6" s="237"/>
      <c r="DY6" s="237"/>
      <c r="DZ6" s="237"/>
      <c r="EA6" s="237"/>
      <c r="EB6" s="237"/>
      <c r="EC6" s="237"/>
      <c r="ED6" s="237"/>
      <c r="EE6" s="237"/>
      <c r="EF6" s="237"/>
      <c r="EG6" s="237"/>
      <c r="EH6" s="237" t="s">
        <v>10</v>
      </c>
      <c r="EI6" s="237"/>
      <c r="EJ6" s="237"/>
      <c r="EK6" s="237"/>
      <c r="EL6" s="237"/>
      <c r="EM6" s="237"/>
      <c r="EN6" s="237"/>
      <c r="EO6" s="237"/>
      <c r="EP6" s="237"/>
      <c r="EQ6" s="237"/>
      <c r="ER6" s="237"/>
      <c r="ES6" s="237"/>
      <c r="ET6" s="237"/>
      <c r="EU6" s="237"/>
      <c r="EV6" s="237"/>
      <c r="EW6" s="237"/>
      <c r="EX6" s="237"/>
      <c r="EY6" s="237"/>
      <c r="EZ6" s="237"/>
      <c r="FA6" s="237"/>
      <c r="FB6" s="237"/>
      <c r="FC6" s="237"/>
      <c r="FD6" s="237"/>
      <c r="FE6" s="237"/>
      <c r="FF6" s="237"/>
      <c r="FG6" s="237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spans="1:256" ht="15.75" customHeight="1" thickBot="1" x14ac:dyDescent="0.25">
      <c r="A7" s="237"/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238"/>
      <c r="AF7" s="238"/>
      <c r="AG7" s="238"/>
      <c r="AH7" s="238"/>
      <c r="AI7" s="238"/>
      <c r="AJ7" s="238"/>
      <c r="AK7" s="238"/>
      <c r="AL7" s="238"/>
      <c r="AM7" s="238"/>
      <c r="AN7" s="238"/>
      <c r="AO7" s="238"/>
      <c r="AP7" s="238"/>
      <c r="AQ7" s="238"/>
      <c r="AR7" s="239" t="s">
        <v>42</v>
      </c>
      <c r="AS7" s="239"/>
      <c r="AT7" s="239"/>
      <c r="AU7" s="239"/>
      <c r="AV7" s="239"/>
      <c r="AW7" s="239"/>
      <c r="AX7" s="239"/>
      <c r="AY7" s="239"/>
      <c r="AZ7" s="239"/>
      <c r="BA7" s="239"/>
      <c r="BB7" s="239"/>
      <c r="BC7" s="239"/>
      <c r="BD7" s="239" t="s">
        <v>43</v>
      </c>
      <c r="BE7" s="239"/>
      <c r="BF7" s="239"/>
      <c r="BG7" s="239"/>
      <c r="BH7" s="239"/>
      <c r="BI7" s="239"/>
      <c r="BJ7" s="239"/>
      <c r="BK7" s="239"/>
      <c r="BL7" s="239"/>
      <c r="BM7" s="239"/>
      <c r="BN7" s="239"/>
      <c r="BO7" s="239"/>
      <c r="BP7" s="239" t="s">
        <v>13</v>
      </c>
      <c r="BQ7" s="239"/>
      <c r="BR7" s="239"/>
      <c r="BS7" s="239"/>
      <c r="BT7" s="239"/>
      <c r="BU7" s="239"/>
      <c r="BV7" s="239"/>
      <c r="BW7" s="239"/>
      <c r="BX7" s="239"/>
      <c r="BY7" s="239"/>
      <c r="BZ7" s="239"/>
      <c r="CA7" s="239"/>
      <c r="CB7" s="128" t="s">
        <v>44</v>
      </c>
      <c r="CC7" s="128"/>
      <c r="CD7" s="128"/>
      <c r="CE7" s="128"/>
      <c r="CF7" s="128"/>
      <c r="CG7" s="128"/>
      <c r="CH7" s="128"/>
      <c r="CI7" s="128"/>
      <c r="CJ7" s="128"/>
      <c r="CK7" s="128"/>
      <c r="CL7" s="128"/>
      <c r="CM7" s="128"/>
      <c r="CN7" s="128"/>
      <c r="CO7" s="128"/>
      <c r="CP7" s="128"/>
      <c r="CQ7" s="128"/>
      <c r="CR7" s="128"/>
      <c r="CS7" s="128"/>
      <c r="CT7" s="128"/>
      <c r="CU7" s="128"/>
      <c r="CV7" s="128"/>
      <c r="CW7" s="128"/>
      <c r="CX7" s="128"/>
      <c r="CY7" s="128"/>
      <c r="CZ7" s="128"/>
      <c r="DA7" s="128"/>
      <c r="DB7" s="128"/>
      <c r="DC7" s="239" t="s">
        <v>45</v>
      </c>
      <c r="DD7" s="239"/>
      <c r="DE7" s="239"/>
      <c r="DF7" s="239"/>
      <c r="DG7" s="239"/>
      <c r="DH7" s="239"/>
      <c r="DI7" s="239"/>
      <c r="DJ7" s="239"/>
      <c r="DK7" s="239"/>
      <c r="DL7" s="239"/>
      <c r="DM7" s="239"/>
      <c r="DN7" s="239"/>
      <c r="DO7" s="239"/>
      <c r="DP7" s="239"/>
      <c r="DQ7" s="239"/>
      <c r="DR7" s="239"/>
      <c r="DS7" s="239"/>
      <c r="DT7" s="239"/>
      <c r="DU7" s="239" t="s">
        <v>46</v>
      </c>
      <c r="DV7" s="239"/>
      <c r="DW7" s="239"/>
      <c r="DX7" s="239"/>
      <c r="DY7" s="239"/>
      <c r="DZ7" s="239"/>
      <c r="EA7" s="239"/>
      <c r="EB7" s="239"/>
      <c r="EC7" s="239"/>
      <c r="ED7" s="239"/>
      <c r="EE7" s="239"/>
      <c r="EF7" s="239"/>
      <c r="EG7" s="239"/>
      <c r="EH7" s="239" t="s">
        <v>42</v>
      </c>
      <c r="EI7" s="239"/>
      <c r="EJ7" s="239"/>
      <c r="EK7" s="239"/>
      <c r="EL7" s="239"/>
      <c r="EM7" s="239"/>
      <c r="EN7" s="239"/>
      <c r="EO7" s="239"/>
      <c r="EP7" s="239"/>
      <c r="EQ7" s="239"/>
      <c r="ER7" s="239"/>
      <c r="ES7" s="239"/>
      <c r="ET7" s="239"/>
      <c r="EU7" s="239" t="s">
        <v>43</v>
      </c>
      <c r="EV7" s="239"/>
      <c r="EW7" s="239"/>
      <c r="EX7" s="239"/>
      <c r="EY7" s="239"/>
      <c r="EZ7" s="239"/>
      <c r="FA7" s="239"/>
      <c r="FB7" s="239"/>
      <c r="FC7" s="239"/>
      <c r="FD7" s="239"/>
      <c r="FE7" s="239"/>
      <c r="FF7" s="239"/>
      <c r="FG7" s="239"/>
    </row>
    <row r="8" spans="1:256" s="23" customFormat="1" ht="48" customHeight="1" thickBot="1" x14ac:dyDescent="0.25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238"/>
      <c r="AF8" s="238"/>
      <c r="AG8" s="238"/>
      <c r="AH8" s="238"/>
      <c r="AI8" s="238"/>
      <c r="AJ8" s="238"/>
      <c r="AK8" s="238"/>
      <c r="AL8" s="238"/>
      <c r="AM8" s="238"/>
      <c r="AN8" s="238"/>
      <c r="AO8" s="238"/>
      <c r="AP8" s="238"/>
      <c r="AQ8" s="238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130"/>
      <c r="BK8" s="130"/>
      <c r="BL8" s="130"/>
      <c r="BM8" s="130"/>
      <c r="BN8" s="130"/>
      <c r="BO8" s="130"/>
      <c r="BP8" s="130"/>
      <c r="BQ8" s="130"/>
      <c r="BR8" s="130"/>
      <c r="BS8" s="130"/>
      <c r="BT8" s="130"/>
      <c r="BU8" s="130"/>
      <c r="BV8" s="130"/>
      <c r="BW8" s="130"/>
      <c r="BX8" s="130"/>
      <c r="BY8" s="130"/>
      <c r="BZ8" s="130"/>
      <c r="CA8" s="130"/>
      <c r="CB8" s="130" t="s">
        <v>42</v>
      </c>
      <c r="CC8" s="130"/>
      <c r="CD8" s="130"/>
      <c r="CE8" s="130"/>
      <c r="CF8" s="130"/>
      <c r="CG8" s="130"/>
      <c r="CH8" s="130"/>
      <c r="CI8" s="130"/>
      <c r="CJ8" s="130"/>
      <c r="CK8" s="130"/>
      <c r="CL8" s="130"/>
      <c r="CM8" s="130"/>
      <c r="CN8" s="130"/>
      <c r="CO8" s="130"/>
      <c r="CP8" s="130" t="s">
        <v>43</v>
      </c>
      <c r="CQ8" s="130"/>
      <c r="CR8" s="130"/>
      <c r="CS8" s="130"/>
      <c r="CT8" s="130"/>
      <c r="CU8" s="130"/>
      <c r="CV8" s="130"/>
      <c r="CW8" s="130"/>
      <c r="CX8" s="130"/>
      <c r="CY8" s="130"/>
      <c r="CZ8" s="130"/>
      <c r="DA8" s="130"/>
      <c r="DB8" s="130"/>
      <c r="DC8" s="130"/>
      <c r="DD8" s="130"/>
      <c r="DE8" s="130"/>
      <c r="DF8" s="130"/>
      <c r="DG8" s="130"/>
      <c r="DH8" s="130"/>
      <c r="DI8" s="130"/>
      <c r="DJ8" s="130"/>
      <c r="DK8" s="130"/>
      <c r="DL8" s="130"/>
      <c r="DM8" s="130"/>
      <c r="DN8" s="130"/>
      <c r="DO8" s="130"/>
      <c r="DP8" s="130"/>
      <c r="DQ8" s="130"/>
      <c r="DR8" s="130"/>
      <c r="DS8" s="130"/>
      <c r="DT8" s="130"/>
      <c r="DU8" s="130"/>
      <c r="DV8" s="130"/>
      <c r="DW8" s="130"/>
      <c r="DX8" s="130"/>
      <c r="DY8" s="130"/>
      <c r="DZ8" s="130"/>
      <c r="EA8" s="130"/>
      <c r="EB8" s="130"/>
      <c r="EC8" s="130"/>
      <c r="ED8" s="130"/>
      <c r="EE8" s="130"/>
      <c r="EF8" s="130"/>
      <c r="EG8" s="130"/>
      <c r="EH8" s="130"/>
      <c r="EI8" s="130"/>
      <c r="EJ8" s="130"/>
      <c r="EK8" s="130"/>
      <c r="EL8" s="130"/>
      <c r="EM8" s="130"/>
      <c r="EN8" s="130"/>
      <c r="EO8" s="130"/>
      <c r="EP8" s="130"/>
      <c r="EQ8" s="130"/>
      <c r="ER8" s="130"/>
      <c r="ES8" s="130"/>
      <c r="ET8" s="130"/>
      <c r="EU8" s="130"/>
      <c r="EV8" s="130"/>
      <c r="EW8" s="130"/>
      <c r="EX8" s="130"/>
      <c r="EY8" s="130"/>
      <c r="EZ8" s="130"/>
      <c r="FA8" s="130"/>
      <c r="FB8" s="130"/>
      <c r="FC8" s="130"/>
      <c r="FD8" s="130"/>
      <c r="FE8" s="130"/>
      <c r="FF8" s="130"/>
      <c r="FG8" s="130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</row>
    <row r="9" spans="1:256" ht="15" customHeight="1" thickBot="1" x14ac:dyDescent="0.25">
      <c r="A9" s="11"/>
      <c r="B9" s="243" t="s">
        <v>47</v>
      </c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158" t="s">
        <v>48</v>
      </c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38" t="s">
        <v>18</v>
      </c>
      <c r="AF9" s="138"/>
      <c r="AG9" s="138"/>
      <c r="AH9" s="138"/>
      <c r="AI9" s="138"/>
      <c r="AJ9" s="138"/>
      <c r="AK9" s="139" t="s">
        <v>206</v>
      </c>
      <c r="AL9" s="139"/>
      <c r="AM9" s="139"/>
      <c r="AN9" s="148" t="s">
        <v>20</v>
      </c>
      <c r="AO9" s="148"/>
      <c r="AP9" s="148"/>
      <c r="AQ9" s="149"/>
      <c r="AR9" s="256">
        <v>7667</v>
      </c>
      <c r="AS9" s="257"/>
      <c r="AT9" s="257"/>
      <c r="AU9" s="257"/>
      <c r="AV9" s="257"/>
      <c r="AW9" s="257"/>
      <c r="AX9" s="257"/>
      <c r="AY9" s="257"/>
      <c r="AZ9" s="257"/>
      <c r="BA9" s="257"/>
      <c r="BB9" s="257"/>
      <c r="BC9" s="257"/>
      <c r="BD9" s="260" t="s">
        <v>23</v>
      </c>
      <c r="BE9" s="260"/>
      <c r="BF9" s="260"/>
      <c r="BG9" s="260"/>
      <c r="BH9" s="260"/>
      <c r="BI9" s="260"/>
      <c r="BJ9" s="260"/>
      <c r="BK9" s="260"/>
      <c r="BL9" s="260"/>
      <c r="BM9" s="260"/>
      <c r="BN9" s="260"/>
      <c r="BO9" s="260"/>
      <c r="BP9" s="254" t="s">
        <v>23</v>
      </c>
      <c r="BQ9" s="254"/>
      <c r="BR9" s="254"/>
      <c r="BS9" s="254"/>
      <c r="BT9" s="254"/>
      <c r="BU9" s="254"/>
      <c r="BV9" s="254"/>
      <c r="BW9" s="254"/>
      <c r="BX9" s="254"/>
      <c r="BY9" s="254"/>
      <c r="BZ9" s="254"/>
      <c r="CA9" s="254"/>
      <c r="CB9" s="248" t="s">
        <v>21</v>
      </c>
      <c r="CC9" s="248"/>
      <c r="CD9" s="250" t="s">
        <v>23</v>
      </c>
      <c r="CE9" s="250"/>
      <c r="CF9" s="250"/>
      <c r="CG9" s="250"/>
      <c r="CH9" s="250"/>
      <c r="CI9" s="250"/>
      <c r="CJ9" s="250"/>
      <c r="CK9" s="250"/>
      <c r="CL9" s="250"/>
      <c r="CM9" s="250"/>
      <c r="CN9" s="252" t="s">
        <v>22</v>
      </c>
      <c r="CO9" s="252"/>
      <c r="CP9" s="254" t="s">
        <v>23</v>
      </c>
      <c r="CQ9" s="254"/>
      <c r="CR9" s="254"/>
      <c r="CS9" s="254"/>
      <c r="CT9" s="254"/>
      <c r="CU9" s="254"/>
      <c r="CV9" s="254"/>
      <c r="CW9" s="254"/>
      <c r="CX9" s="254"/>
      <c r="CY9" s="254"/>
      <c r="CZ9" s="254"/>
      <c r="DA9" s="254"/>
      <c r="DB9" s="254"/>
      <c r="DC9" s="254" t="s">
        <v>23</v>
      </c>
      <c r="DD9" s="254"/>
      <c r="DE9" s="254"/>
      <c r="DF9" s="254"/>
      <c r="DG9" s="254"/>
      <c r="DH9" s="254"/>
      <c r="DI9" s="254"/>
      <c r="DJ9" s="254"/>
      <c r="DK9" s="254"/>
      <c r="DL9" s="254"/>
      <c r="DM9" s="254"/>
      <c r="DN9" s="254"/>
      <c r="DO9" s="254"/>
      <c r="DP9" s="254"/>
      <c r="DQ9" s="254"/>
      <c r="DR9" s="254"/>
      <c r="DS9" s="254"/>
      <c r="DT9" s="254"/>
      <c r="DU9" s="254" t="s">
        <v>23</v>
      </c>
      <c r="DV9" s="254"/>
      <c r="DW9" s="254"/>
      <c r="DX9" s="254"/>
      <c r="DY9" s="254"/>
      <c r="DZ9" s="254"/>
      <c r="EA9" s="254"/>
      <c r="EB9" s="254"/>
      <c r="EC9" s="254"/>
      <c r="ED9" s="254"/>
      <c r="EE9" s="254"/>
      <c r="EF9" s="254"/>
      <c r="EG9" s="254"/>
      <c r="EH9" s="235">
        <v>7667</v>
      </c>
      <c r="EI9" s="235"/>
      <c r="EJ9" s="235"/>
      <c r="EK9" s="235"/>
      <c r="EL9" s="235"/>
      <c r="EM9" s="235"/>
      <c r="EN9" s="235"/>
      <c r="EO9" s="235"/>
      <c r="EP9" s="235"/>
      <c r="EQ9" s="235"/>
      <c r="ER9" s="235"/>
      <c r="ES9" s="235"/>
      <c r="ET9" s="235"/>
      <c r="EU9" s="244" t="s">
        <v>23</v>
      </c>
      <c r="EV9" s="244"/>
      <c r="EW9" s="244"/>
      <c r="EX9" s="244"/>
      <c r="EY9" s="244"/>
      <c r="EZ9" s="244"/>
      <c r="FA9" s="244"/>
      <c r="FB9" s="244"/>
      <c r="FC9" s="244"/>
      <c r="FD9" s="244"/>
      <c r="FE9" s="244"/>
      <c r="FF9" s="244"/>
      <c r="FG9" s="245"/>
      <c r="FJ9" s="101"/>
      <c r="FK9" s="101"/>
      <c r="FL9" s="101"/>
      <c r="FM9" s="101"/>
      <c r="FN9" s="101"/>
      <c r="FO9" s="101"/>
      <c r="FP9" s="101"/>
    </row>
    <row r="10" spans="1:256" ht="3" customHeight="1" x14ac:dyDescent="0.2">
      <c r="A10" s="13"/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4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258"/>
      <c r="AS10" s="259"/>
      <c r="AT10" s="259"/>
      <c r="AU10" s="259"/>
      <c r="AV10" s="259"/>
      <c r="AW10" s="259"/>
      <c r="AX10" s="259"/>
      <c r="AY10" s="259"/>
      <c r="AZ10" s="259"/>
      <c r="BA10" s="259"/>
      <c r="BB10" s="259"/>
      <c r="BC10" s="259"/>
      <c r="BD10" s="261"/>
      <c r="BE10" s="261"/>
      <c r="BF10" s="261"/>
      <c r="BG10" s="261"/>
      <c r="BH10" s="261"/>
      <c r="BI10" s="261"/>
      <c r="BJ10" s="261"/>
      <c r="BK10" s="261"/>
      <c r="BL10" s="261"/>
      <c r="BM10" s="261"/>
      <c r="BN10" s="261"/>
      <c r="BO10" s="261"/>
      <c r="BP10" s="255"/>
      <c r="BQ10" s="255"/>
      <c r="BR10" s="255"/>
      <c r="BS10" s="255"/>
      <c r="BT10" s="255"/>
      <c r="BU10" s="255"/>
      <c r="BV10" s="255"/>
      <c r="BW10" s="255"/>
      <c r="BX10" s="255"/>
      <c r="BY10" s="255"/>
      <c r="BZ10" s="255"/>
      <c r="CA10" s="255"/>
      <c r="CB10" s="249"/>
      <c r="CC10" s="249"/>
      <c r="CD10" s="251"/>
      <c r="CE10" s="251"/>
      <c r="CF10" s="251"/>
      <c r="CG10" s="251"/>
      <c r="CH10" s="251"/>
      <c r="CI10" s="251"/>
      <c r="CJ10" s="251"/>
      <c r="CK10" s="251"/>
      <c r="CL10" s="251"/>
      <c r="CM10" s="251"/>
      <c r="CN10" s="253"/>
      <c r="CO10" s="253"/>
      <c r="CP10" s="255"/>
      <c r="CQ10" s="255"/>
      <c r="CR10" s="255"/>
      <c r="CS10" s="255"/>
      <c r="CT10" s="255"/>
      <c r="CU10" s="255"/>
      <c r="CV10" s="255"/>
      <c r="CW10" s="255"/>
      <c r="CX10" s="255"/>
      <c r="CY10" s="255"/>
      <c r="CZ10" s="255"/>
      <c r="DA10" s="255"/>
      <c r="DB10" s="255"/>
      <c r="DC10" s="255"/>
      <c r="DD10" s="255"/>
      <c r="DE10" s="255"/>
      <c r="DF10" s="255"/>
      <c r="DG10" s="255"/>
      <c r="DH10" s="255"/>
      <c r="DI10" s="255"/>
      <c r="DJ10" s="255"/>
      <c r="DK10" s="255"/>
      <c r="DL10" s="255"/>
      <c r="DM10" s="255"/>
      <c r="DN10" s="255"/>
      <c r="DO10" s="255"/>
      <c r="DP10" s="255"/>
      <c r="DQ10" s="255"/>
      <c r="DR10" s="255"/>
      <c r="DS10" s="255"/>
      <c r="DT10" s="255"/>
      <c r="DU10" s="255"/>
      <c r="DV10" s="255"/>
      <c r="DW10" s="255"/>
      <c r="DX10" s="255"/>
      <c r="DY10" s="255"/>
      <c r="DZ10" s="255"/>
      <c r="EA10" s="255"/>
      <c r="EB10" s="255"/>
      <c r="EC10" s="255"/>
      <c r="ED10" s="255"/>
      <c r="EE10" s="255"/>
      <c r="EF10" s="255"/>
      <c r="EG10" s="255"/>
      <c r="EH10" s="236"/>
      <c r="EI10" s="236"/>
      <c r="EJ10" s="236"/>
      <c r="EK10" s="236"/>
      <c r="EL10" s="236"/>
      <c r="EM10" s="236"/>
      <c r="EN10" s="236"/>
      <c r="EO10" s="236"/>
      <c r="EP10" s="236"/>
      <c r="EQ10" s="236"/>
      <c r="ER10" s="236"/>
      <c r="ES10" s="236"/>
      <c r="ET10" s="236"/>
      <c r="EU10" s="246"/>
      <c r="EV10" s="246"/>
      <c r="EW10" s="246"/>
      <c r="EX10" s="246"/>
      <c r="EY10" s="246"/>
      <c r="EZ10" s="246"/>
      <c r="FA10" s="246"/>
      <c r="FB10" s="246"/>
      <c r="FC10" s="246"/>
      <c r="FD10" s="246"/>
      <c r="FE10" s="246"/>
      <c r="FF10" s="246"/>
      <c r="FG10" s="247"/>
      <c r="FJ10" s="101"/>
      <c r="FK10" s="101"/>
      <c r="FL10" s="101"/>
      <c r="FM10" s="101"/>
      <c r="FN10" s="101"/>
      <c r="FO10" s="101"/>
      <c r="FP10" s="101"/>
    </row>
    <row r="11" spans="1:256" ht="15" customHeight="1" x14ac:dyDescent="0.2">
      <c r="A11" s="13"/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158" t="s">
        <v>49</v>
      </c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38" t="s">
        <v>18</v>
      </c>
      <c r="AF11" s="138"/>
      <c r="AG11" s="138"/>
      <c r="AH11" s="138"/>
      <c r="AI11" s="138"/>
      <c r="AJ11" s="138"/>
      <c r="AK11" s="139" t="s">
        <v>19</v>
      </c>
      <c r="AL11" s="139"/>
      <c r="AM11" s="139"/>
      <c r="AN11" s="148" t="s">
        <v>25</v>
      </c>
      <c r="AO11" s="148"/>
      <c r="AP11" s="148"/>
      <c r="AQ11" s="149"/>
      <c r="AR11" s="262">
        <v>7667</v>
      </c>
      <c r="AS11" s="263"/>
      <c r="AT11" s="263"/>
      <c r="AU11" s="263"/>
      <c r="AV11" s="263"/>
      <c r="AW11" s="263"/>
      <c r="AX11" s="263"/>
      <c r="AY11" s="263"/>
      <c r="AZ11" s="263"/>
      <c r="BA11" s="263"/>
      <c r="BB11" s="263"/>
      <c r="BC11" s="263"/>
      <c r="BD11" s="264" t="s">
        <v>23</v>
      </c>
      <c r="BE11" s="264"/>
      <c r="BF11" s="264"/>
      <c r="BG11" s="264"/>
      <c r="BH11" s="264"/>
      <c r="BI11" s="264"/>
      <c r="BJ11" s="264"/>
      <c r="BK11" s="264"/>
      <c r="BL11" s="264"/>
      <c r="BM11" s="264"/>
      <c r="BN11" s="264"/>
      <c r="BO11" s="264"/>
      <c r="BP11" s="240" t="s">
        <v>23</v>
      </c>
      <c r="BQ11" s="240"/>
      <c r="BR11" s="240"/>
      <c r="BS11" s="240"/>
      <c r="BT11" s="240"/>
      <c r="BU11" s="240"/>
      <c r="BV11" s="240"/>
      <c r="BW11" s="240"/>
      <c r="BX11" s="240"/>
      <c r="BY11" s="240"/>
      <c r="BZ11" s="240"/>
      <c r="CA11" s="240"/>
      <c r="CB11" s="266" t="s">
        <v>21</v>
      </c>
      <c r="CC11" s="266"/>
      <c r="CD11" s="267" t="s">
        <v>23</v>
      </c>
      <c r="CE11" s="267"/>
      <c r="CF11" s="267"/>
      <c r="CG11" s="267"/>
      <c r="CH11" s="267"/>
      <c r="CI11" s="267"/>
      <c r="CJ11" s="267"/>
      <c r="CK11" s="267"/>
      <c r="CL11" s="267"/>
      <c r="CM11" s="267"/>
      <c r="CN11" s="268" t="s">
        <v>22</v>
      </c>
      <c r="CO11" s="268"/>
      <c r="CP11" s="240" t="s">
        <v>23</v>
      </c>
      <c r="CQ11" s="240"/>
      <c r="CR11" s="240"/>
      <c r="CS11" s="240"/>
      <c r="CT11" s="240"/>
      <c r="CU11" s="240"/>
      <c r="CV11" s="240"/>
      <c r="CW11" s="240"/>
      <c r="CX11" s="240"/>
      <c r="CY11" s="240"/>
      <c r="CZ11" s="240"/>
      <c r="DA11" s="240"/>
      <c r="DB11" s="240"/>
      <c r="DC11" s="240" t="s">
        <v>23</v>
      </c>
      <c r="DD11" s="240"/>
      <c r="DE11" s="240"/>
      <c r="DF11" s="240"/>
      <c r="DG11" s="240"/>
      <c r="DH11" s="240"/>
      <c r="DI11" s="240"/>
      <c r="DJ11" s="240"/>
      <c r="DK11" s="240"/>
      <c r="DL11" s="240"/>
      <c r="DM11" s="240"/>
      <c r="DN11" s="240"/>
      <c r="DO11" s="240"/>
      <c r="DP11" s="240"/>
      <c r="DQ11" s="240"/>
      <c r="DR11" s="240"/>
      <c r="DS11" s="240"/>
      <c r="DT11" s="240"/>
      <c r="DU11" s="240" t="s">
        <v>23</v>
      </c>
      <c r="DV11" s="240"/>
      <c r="DW11" s="240"/>
      <c r="DX11" s="240"/>
      <c r="DY11" s="240"/>
      <c r="DZ11" s="240"/>
      <c r="EA11" s="240"/>
      <c r="EB11" s="240"/>
      <c r="EC11" s="240"/>
      <c r="ED11" s="240"/>
      <c r="EE11" s="240"/>
      <c r="EF11" s="240"/>
      <c r="EG11" s="240"/>
      <c r="EH11" s="265">
        <v>7667</v>
      </c>
      <c r="EI11" s="265"/>
      <c r="EJ11" s="265"/>
      <c r="EK11" s="265"/>
      <c r="EL11" s="265"/>
      <c r="EM11" s="265"/>
      <c r="EN11" s="265"/>
      <c r="EO11" s="265"/>
      <c r="EP11" s="265"/>
      <c r="EQ11" s="265"/>
      <c r="ER11" s="265"/>
      <c r="ES11" s="265"/>
      <c r="ET11" s="265"/>
      <c r="EU11" s="241" t="s">
        <v>50</v>
      </c>
      <c r="EV11" s="241"/>
      <c r="EW11" s="241"/>
      <c r="EX11" s="241"/>
      <c r="EY11" s="241"/>
      <c r="EZ11" s="241"/>
      <c r="FA11" s="241"/>
      <c r="FB11" s="241"/>
      <c r="FC11" s="241"/>
      <c r="FD11" s="241"/>
      <c r="FE11" s="241"/>
      <c r="FF11" s="241"/>
      <c r="FG11" s="242"/>
      <c r="FJ11" s="101"/>
      <c r="FK11" s="101"/>
      <c r="FL11" s="101"/>
      <c r="FM11" s="101"/>
      <c r="FN11" s="101"/>
      <c r="FO11" s="101"/>
      <c r="FP11" s="101"/>
    </row>
    <row r="12" spans="1:256" ht="3" customHeight="1" x14ac:dyDescent="0.2">
      <c r="A12" s="17"/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4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262"/>
      <c r="AS12" s="263"/>
      <c r="AT12" s="263"/>
      <c r="AU12" s="263"/>
      <c r="AV12" s="263"/>
      <c r="AW12" s="263"/>
      <c r="AX12" s="263"/>
      <c r="AY12" s="263"/>
      <c r="AZ12" s="263"/>
      <c r="BA12" s="263"/>
      <c r="BB12" s="263"/>
      <c r="BC12" s="263"/>
      <c r="BD12" s="264"/>
      <c r="BE12" s="264"/>
      <c r="BF12" s="264"/>
      <c r="BG12" s="264"/>
      <c r="BH12" s="264"/>
      <c r="BI12" s="264"/>
      <c r="BJ12" s="264"/>
      <c r="BK12" s="264"/>
      <c r="BL12" s="264"/>
      <c r="BM12" s="264"/>
      <c r="BN12" s="264"/>
      <c r="BO12" s="264"/>
      <c r="BP12" s="240"/>
      <c r="BQ12" s="240"/>
      <c r="BR12" s="240"/>
      <c r="BS12" s="240"/>
      <c r="BT12" s="240"/>
      <c r="BU12" s="240"/>
      <c r="BV12" s="240"/>
      <c r="BW12" s="240"/>
      <c r="BX12" s="240"/>
      <c r="BY12" s="240"/>
      <c r="BZ12" s="240"/>
      <c r="CA12" s="240"/>
      <c r="CB12" s="266"/>
      <c r="CC12" s="266"/>
      <c r="CD12" s="267"/>
      <c r="CE12" s="267"/>
      <c r="CF12" s="267"/>
      <c r="CG12" s="267"/>
      <c r="CH12" s="267"/>
      <c r="CI12" s="267"/>
      <c r="CJ12" s="267"/>
      <c r="CK12" s="267"/>
      <c r="CL12" s="267"/>
      <c r="CM12" s="267"/>
      <c r="CN12" s="268"/>
      <c r="CO12" s="268"/>
      <c r="CP12" s="240"/>
      <c r="CQ12" s="240"/>
      <c r="CR12" s="240"/>
      <c r="CS12" s="240"/>
      <c r="CT12" s="240"/>
      <c r="CU12" s="240"/>
      <c r="CV12" s="240"/>
      <c r="CW12" s="240"/>
      <c r="CX12" s="240"/>
      <c r="CY12" s="240"/>
      <c r="CZ12" s="240"/>
      <c r="DA12" s="240"/>
      <c r="DB12" s="240"/>
      <c r="DC12" s="240"/>
      <c r="DD12" s="240"/>
      <c r="DE12" s="240"/>
      <c r="DF12" s="240"/>
      <c r="DG12" s="240"/>
      <c r="DH12" s="240"/>
      <c r="DI12" s="240"/>
      <c r="DJ12" s="240"/>
      <c r="DK12" s="240"/>
      <c r="DL12" s="240"/>
      <c r="DM12" s="240"/>
      <c r="DN12" s="240"/>
      <c r="DO12" s="240"/>
      <c r="DP12" s="240"/>
      <c r="DQ12" s="240"/>
      <c r="DR12" s="240"/>
      <c r="DS12" s="240"/>
      <c r="DT12" s="240"/>
      <c r="DU12" s="240"/>
      <c r="DV12" s="240"/>
      <c r="DW12" s="240"/>
      <c r="DX12" s="240"/>
      <c r="DY12" s="240"/>
      <c r="DZ12" s="240"/>
      <c r="EA12" s="240"/>
      <c r="EB12" s="240"/>
      <c r="EC12" s="240"/>
      <c r="ED12" s="240"/>
      <c r="EE12" s="240"/>
      <c r="EF12" s="240"/>
      <c r="EG12" s="240"/>
      <c r="EH12" s="265"/>
      <c r="EI12" s="265"/>
      <c r="EJ12" s="265"/>
      <c r="EK12" s="265"/>
      <c r="EL12" s="265"/>
      <c r="EM12" s="265"/>
      <c r="EN12" s="265"/>
      <c r="EO12" s="265"/>
      <c r="EP12" s="265"/>
      <c r="EQ12" s="265"/>
      <c r="ER12" s="265"/>
      <c r="ES12" s="265"/>
      <c r="ET12" s="265"/>
      <c r="EU12" s="241"/>
      <c r="EV12" s="241"/>
      <c r="EW12" s="241"/>
      <c r="EX12" s="241"/>
      <c r="EY12" s="241"/>
      <c r="EZ12" s="241"/>
      <c r="FA12" s="241"/>
      <c r="FB12" s="241"/>
      <c r="FC12" s="241"/>
      <c r="FD12" s="241"/>
      <c r="FE12" s="241"/>
      <c r="FF12" s="241"/>
      <c r="FG12" s="242"/>
      <c r="FJ12" s="101"/>
      <c r="FK12" s="101"/>
      <c r="FL12" s="101"/>
      <c r="FM12" s="101"/>
      <c r="FN12" s="101"/>
      <c r="FO12" s="101"/>
      <c r="FP12" s="101"/>
    </row>
    <row r="13" spans="1:256" ht="15" customHeight="1" x14ac:dyDescent="0.2">
      <c r="A13" s="11"/>
      <c r="B13" s="273" t="s">
        <v>51</v>
      </c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195" t="s">
        <v>52</v>
      </c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38" t="s">
        <v>18</v>
      </c>
      <c r="AF13" s="138"/>
      <c r="AG13" s="138"/>
      <c r="AH13" s="138"/>
      <c r="AI13" s="138"/>
      <c r="AJ13" s="138"/>
      <c r="AK13" s="139" t="s">
        <v>206</v>
      </c>
      <c r="AL13" s="139"/>
      <c r="AM13" s="139"/>
      <c r="AN13" s="148" t="s">
        <v>20</v>
      </c>
      <c r="AO13" s="148"/>
      <c r="AP13" s="148"/>
      <c r="AQ13" s="149"/>
      <c r="AR13" s="262">
        <v>7667</v>
      </c>
      <c r="AS13" s="263"/>
      <c r="AT13" s="263"/>
      <c r="AU13" s="263"/>
      <c r="AV13" s="263"/>
      <c r="AW13" s="263"/>
      <c r="AX13" s="263"/>
      <c r="AY13" s="263"/>
      <c r="AZ13" s="263"/>
      <c r="BA13" s="263"/>
      <c r="BB13" s="263"/>
      <c r="BC13" s="263"/>
      <c r="BD13" s="264" t="s">
        <v>23</v>
      </c>
      <c r="BE13" s="264"/>
      <c r="BF13" s="264"/>
      <c r="BG13" s="264"/>
      <c r="BH13" s="264"/>
      <c r="BI13" s="264"/>
      <c r="BJ13" s="264"/>
      <c r="BK13" s="264"/>
      <c r="BL13" s="264"/>
      <c r="BM13" s="264"/>
      <c r="BN13" s="264"/>
      <c r="BO13" s="264"/>
      <c r="BP13" s="240" t="s">
        <v>23</v>
      </c>
      <c r="BQ13" s="240"/>
      <c r="BR13" s="240"/>
      <c r="BS13" s="240"/>
      <c r="BT13" s="240"/>
      <c r="BU13" s="240"/>
      <c r="BV13" s="240"/>
      <c r="BW13" s="240"/>
      <c r="BX13" s="240"/>
      <c r="BY13" s="240"/>
      <c r="BZ13" s="240"/>
      <c r="CA13" s="240"/>
      <c r="CB13" s="266" t="s">
        <v>21</v>
      </c>
      <c r="CC13" s="266"/>
      <c r="CD13" s="267" t="s">
        <v>23</v>
      </c>
      <c r="CE13" s="267"/>
      <c r="CF13" s="267"/>
      <c r="CG13" s="267"/>
      <c r="CH13" s="267"/>
      <c r="CI13" s="267"/>
      <c r="CJ13" s="267"/>
      <c r="CK13" s="267"/>
      <c r="CL13" s="267"/>
      <c r="CM13" s="267"/>
      <c r="CN13" s="268" t="s">
        <v>22</v>
      </c>
      <c r="CO13" s="268"/>
      <c r="CP13" s="240" t="s">
        <v>23</v>
      </c>
      <c r="CQ13" s="240"/>
      <c r="CR13" s="240"/>
      <c r="CS13" s="240"/>
      <c r="CT13" s="240"/>
      <c r="CU13" s="240"/>
      <c r="CV13" s="240"/>
      <c r="CW13" s="240"/>
      <c r="CX13" s="240"/>
      <c r="CY13" s="240"/>
      <c r="CZ13" s="240"/>
      <c r="DA13" s="240"/>
      <c r="DB13" s="240"/>
      <c r="DC13" s="240" t="s">
        <v>23</v>
      </c>
      <c r="DD13" s="240"/>
      <c r="DE13" s="240"/>
      <c r="DF13" s="240"/>
      <c r="DG13" s="240"/>
      <c r="DH13" s="240"/>
      <c r="DI13" s="240"/>
      <c r="DJ13" s="240"/>
      <c r="DK13" s="240"/>
      <c r="DL13" s="240"/>
      <c r="DM13" s="240"/>
      <c r="DN13" s="240"/>
      <c r="DO13" s="240"/>
      <c r="DP13" s="240"/>
      <c r="DQ13" s="240"/>
      <c r="DR13" s="240"/>
      <c r="DS13" s="240"/>
      <c r="DT13" s="240"/>
      <c r="DU13" s="240" t="s">
        <v>23</v>
      </c>
      <c r="DV13" s="240"/>
      <c r="DW13" s="240"/>
      <c r="DX13" s="240"/>
      <c r="DY13" s="240"/>
      <c r="DZ13" s="240"/>
      <c r="EA13" s="240"/>
      <c r="EB13" s="240"/>
      <c r="EC13" s="240"/>
      <c r="ED13" s="240"/>
      <c r="EE13" s="240"/>
      <c r="EF13" s="240"/>
      <c r="EG13" s="240"/>
      <c r="EH13" s="265">
        <v>7667</v>
      </c>
      <c r="EI13" s="265"/>
      <c r="EJ13" s="265"/>
      <c r="EK13" s="265"/>
      <c r="EL13" s="265"/>
      <c r="EM13" s="265"/>
      <c r="EN13" s="265"/>
      <c r="EO13" s="265"/>
      <c r="EP13" s="265"/>
      <c r="EQ13" s="265"/>
      <c r="ER13" s="265"/>
      <c r="ES13" s="265"/>
      <c r="ET13" s="265"/>
      <c r="EU13" s="241" t="s">
        <v>23</v>
      </c>
      <c r="EV13" s="241"/>
      <c r="EW13" s="241"/>
      <c r="EX13" s="241"/>
      <c r="EY13" s="241"/>
      <c r="EZ13" s="241"/>
      <c r="FA13" s="241"/>
      <c r="FB13" s="241"/>
      <c r="FC13" s="241"/>
      <c r="FD13" s="241"/>
      <c r="FE13" s="241"/>
      <c r="FF13" s="241"/>
      <c r="FG13" s="242"/>
      <c r="FJ13" s="101"/>
      <c r="FK13" s="101"/>
      <c r="FL13" s="101"/>
      <c r="FM13" s="101"/>
      <c r="FN13" s="101"/>
      <c r="FO13" s="101"/>
      <c r="FP13" s="101"/>
    </row>
    <row r="14" spans="1:256" ht="3" customHeight="1" x14ac:dyDescent="0.2">
      <c r="A14" s="13"/>
      <c r="B14" s="273"/>
      <c r="C14" s="273"/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4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262"/>
      <c r="AS14" s="263"/>
      <c r="AT14" s="263"/>
      <c r="AU14" s="263"/>
      <c r="AV14" s="263"/>
      <c r="AW14" s="263"/>
      <c r="AX14" s="263"/>
      <c r="AY14" s="263"/>
      <c r="AZ14" s="263"/>
      <c r="BA14" s="263"/>
      <c r="BB14" s="263"/>
      <c r="BC14" s="263"/>
      <c r="BD14" s="264"/>
      <c r="BE14" s="264"/>
      <c r="BF14" s="264"/>
      <c r="BG14" s="264"/>
      <c r="BH14" s="264"/>
      <c r="BI14" s="264"/>
      <c r="BJ14" s="264"/>
      <c r="BK14" s="264"/>
      <c r="BL14" s="264"/>
      <c r="BM14" s="264"/>
      <c r="BN14" s="264"/>
      <c r="BO14" s="264"/>
      <c r="BP14" s="240"/>
      <c r="BQ14" s="240"/>
      <c r="BR14" s="240"/>
      <c r="BS14" s="240"/>
      <c r="BT14" s="240"/>
      <c r="BU14" s="240"/>
      <c r="BV14" s="240"/>
      <c r="BW14" s="240"/>
      <c r="BX14" s="240"/>
      <c r="BY14" s="240"/>
      <c r="BZ14" s="240"/>
      <c r="CA14" s="240"/>
      <c r="CB14" s="266"/>
      <c r="CC14" s="266"/>
      <c r="CD14" s="267"/>
      <c r="CE14" s="267"/>
      <c r="CF14" s="267"/>
      <c r="CG14" s="267"/>
      <c r="CH14" s="267"/>
      <c r="CI14" s="267"/>
      <c r="CJ14" s="267"/>
      <c r="CK14" s="267"/>
      <c r="CL14" s="267"/>
      <c r="CM14" s="267"/>
      <c r="CN14" s="268"/>
      <c r="CO14" s="268"/>
      <c r="CP14" s="240"/>
      <c r="CQ14" s="240"/>
      <c r="CR14" s="240"/>
      <c r="CS14" s="240"/>
      <c r="CT14" s="240"/>
      <c r="CU14" s="240"/>
      <c r="CV14" s="240"/>
      <c r="CW14" s="240"/>
      <c r="CX14" s="240"/>
      <c r="CY14" s="240"/>
      <c r="CZ14" s="240"/>
      <c r="DA14" s="240"/>
      <c r="DB14" s="240"/>
      <c r="DC14" s="240"/>
      <c r="DD14" s="240"/>
      <c r="DE14" s="240"/>
      <c r="DF14" s="240"/>
      <c r="DG14" s="240"/>
      <c r="DH14" s="240"/>
      <c r="DI14" s="240"/>
      <c r="DJ14" s="240"/>
      <c r="DK14" s="240"/>
      <c r="DL14" s="240"/>
      <c r="DM14" s="240"/>
      <c r="DN14" s="240"/>
      <c r="DO14" s="240"/>
      <c r="DP14" s="240"/>
      <c r="DQ14" s="240"/>
      <c r="DR14" s="240"/>
      <c r="DS14" s="240"/>
      <c r="DT14" s="240"/>
      <c r="DU14" s="240"/>
      <c r="DV14" s="240"/>
      <c r="DW14" s="240"/>
      <c r="DX14" s="240"/>
      <c r="DY14" s="240"/>
      <c r="DZ14" s="240"/>
      <c r="EA14" s="240"/>
      <c r="EB14" s="240"/>
      <c r="EC14" s="240"/>
      <c r="ED14" s="240"/>
      <c r="EE14" s="240"/>
      <c r="EF14" s="240"/>
      <c r="EG14" s="240"/>
      <c r="EH14" s="265"/>
      <c r="EI14" s="265"/>
      <c r="EJ14" s="265"/>
      <c r="EK14" s="265"/>
      <c r="EL14" s="265"/>
      <c r="EM14" s="265"/>
      <c r="EN14" s="265"/>
      <c r="EO14" s="265"/>
      <c r="EP14" s="265"/>
      <c r="EQ14" s="265"/>
      <c r="ER14" s="265"/>
      <c r="ES14" s="265"/>
      <c r="ET14" s="265"/>
      <c r="EU14" s="241"/>
      <c r="EV14" s="241"/>
      <c r="EW14" s="241"/>
      <c r="EX14" s="241"/>
      <c r="EY14" s="241"/>
      <c r="EZ14" s="241"/>
      <c r="FA14" s="241"/>
      <c r="FB14" s="241"/>
      <c r="FC14" s="241"/>
      <c r="FD14" s="241"/>
      <c r="FE14" s="241"/>
      <c r="FF14" s="241"/>
      <c r="FG14" s="242"/>
      <c r="FJ14" s="101"/>
      <c r="FK14" s="101"/>
      <c r="FL14" s="101"/>
      <c r="FM14" s="101"/>
      <c r="FN14" s="101"/>
      <c r="FO14" s="101"/>
      <c r="FP14" s="101"/>
    </row>
    <row r="15" spans="1:256" ht="15" customHeight="1" x14ac:dyDescent="0.2">
      <c r="A15" s="13"/>
      <c r="B15" s="273"/>
      <c r="C15" s="273"/>
      <c r="D15" s="273"/>
      <c r="E15" s="273"/>
      <c r="F15" s="273"/>
      <c r="G15" s="273"/>
      <c r="H15" s="273"/>
      <c r="I15" s="273"/>
      <c r="J15" s="273"/>
      <c r="K15" s="273"/>
      <c r="L15" s="273"/>
      <c r="M15" s="273"/>
      <c r="N15" s="273"/>
      <c r="O15" s="273"/>
      <c r="P15" s="273"/>
      <c r="Q15" s="273"/>
      <c r="R15" s="273"/>
      <c r="S15" s="273"/>
      <c r="T15" s="195" t="s">
        <v>53</v>
      </c>
      <c r="U15" s="195"/>
      <c r="V15" s="195"/>
      <c r="W15" s="195"/>
      <c r="X15" s="195"/>
      <c r="Y15" s="195"/>
      <c r="Z15" s="195"/>
      <c r="AA15" s="195"/>
      <c r="AB15" s="195"/>
      <c r="AC15" s="195"/>
      <c r="AD15" s="195"/>
      <c r="AE15" s="138" t="s">
        <v>18</v>
      </c>
      <c r="AF15" s="138"/>
      <c r="AG15" s="138"/>
      <c r="AH15" s="138"/>
      <c r="AI15" s="138"/>
      <c r="AJ15" s="138"/>
      <c r="AK15" s="139" t="s">
        <v>19</v>
      </c>
      <c r="AL15" s="139"/>
      <c r="AM15" s="139"/>
      <c r="AN15" s="148" t="s">
        <v>25</v>
      </c>
      <c r="AO15" s="148"/>
      <c r="AP15" s="148"/>
      <c r="AQ15" s="149"/>
      <c r="AR15" s="262">
        <v>7667</v>
      </c>
      <c r="AS15" s="263"/>
      <c r="AT15" s="263"/>
      <c r="AU15" s="263"/>
      <c r="AV15" s="263"/>
      <c r="AW15" s="263"/>
      <c r="AX15" s="263"/>
      <c r="AY15" s="263"/>
      <c r="AZ15" s="263"/>
      <c r="BA15" s="263"/>
      <c r="BB15" s="263"/>
      <c r="BC15" s="263"/>
      <c r="BD15" s="264" t="s">
        <v>23</v>
      </c>
      <c r="BE15" s="264"/>
      <c r="BF15" s="264"/>
      <c r="BG15" s="264"/>
      <c r="BH15" s="264"/>
      <c r="BI15" s="264"/>
      <c r="BJ15" s="264"/>
      <c r="BK15" s="264"/>
      <c r="BL15" s="264"/>
      <c r="BM15" s="264"/>
      <c r="BN15" s="264"/>
      <c r="BO15" s="264"/>
      <c r="BP15" s="240" t="s">
        <v>23</v>
      </c>
      <c r="BQ15" s="240"/>
      <c r="BR15" s="240"/>
      <c r="BS15" s="240"/>
      <c r="BT15" s="240"/>
      <c r="BU15" s="240"/>
      <c r="BV15" s="240"/>
      <c r="BW15" s="240"/>
      <c r="BX15" s="240"/>
      <c r="BY15" s="240"/>
      <c r="BZ15" s="240"/>
      <c r="CA15" s="240"/>
      <c r="CB15" s="266" t="s">
        <v>21</v>
      </c>
      <c r="CC15" s="266"/>
      <c r="CD15" s="267" t="s">
        <v>23</v>
      </c>
      <c r="CE15" s="267"/>
      <c r="CF15" s="267"/>
      <c r="CG15" s="267"/>
      <c r="CH15" s="267"/>
      <c r="CI15" s="267"/>
      <c r="CJ15" s="267"/>
      <c r="CK15" s="267"/>
      <c r="CL15" s="267"/>
      <c r="CM15" s="267"/>
      <c r="CN15" s="268" t="s">
        <v>22</v>
      </c>
      <c r="CO15" s="268"/>
      <c r="CP15" s="240" t="s">
        <v>23</v>
      </c>
      <c r="CQ15" s="240"/>
      <c r="CR15" s="240"/>
      <c r="CS15" s="240"/>
      <c r="CT15" s="240"/>
      <c r="CU15" s="240"/>
      <c r="CV15" s="240"/>
      <c r="CW15" s="240"/>
      <c r="CX15" s="240"/>
      <c r="CY15" s="240"/>
      <c r="CZ15" s="240"/>
      <c r="DA15" s="240"/>
      <c r="DB15" s="240"/>
      <c r="DC15" s="240" t="s">
        <v>23</v>
      </c>
      <c r="DD15" s="240"/>
      <c r="DE15" s="240"/>
      <c r="DF15" s="240"/>
      <c r="DG15" s="240"/>
      <c r="DH15" s="240"/>
      <c r="DI15" s="240"/>
      <c r="DJ15" s="240"/>
      <c r="DK15" s="240"/>
      <c r="DL15" s="240"/>
      <c r="DM15" s="240"/>
      <c r="DN15" s="240"/>
      <c r="DO15" s="240"/>
      <c r="DP15" s="240"/>
      <c r="DQ15" s="240"/>
      <c r="DR15" s="240"/>
      <c r="DS15" s="240"/>
      <c r="DT15" s="240"/>
      <c r="DU15" s="240" t="s">
        <v>50</v>
      </c>
      <c r="DV15" s="240"/>
      <c r="DW15" s="240"/>
      <c r="DX15" s="240"/>
      <c r="DY15" s="240"/>
      <c r="DZ15" s="240"/>
      <c r="EA15" s="240"/>
      <c r="EB15" s="240"/>
      <c r="EC15" s="240"/>
      <c r="ED15" s="240"/>
      <c r="EE15" s="240"/>
      <c r="EF15" s="240"/>
      <c r="EG15" s="240"/>
      <c r="EH15" s="265">
        <v>7667</v>
      </c>
      <c r="EI15" s="265"/>
      <c r="EJ15" s="265"/>
      <c r="EK15" s="265"/>
      <c r="EL15" s="265"/>
      <c r="EM15" s="265"/>
      <c r="EN15" s="265"/>
      <c r="EO15" s="265"/>
      <c r="EP15" s="265"/>
      <c r="EQ15" s="265"/>
      <c r="ER15" s="265"/>
      <c r="ES15" s="265"/>
      <c r="ET15" s="265"/>
      <c r="EU15" s="241" t="s">
        <v>23</v>
      </c>
      <c r="EV15" s="241"/>
      <c r="EW15" s="241"/>
      <c r="EX15" s="241"/>
      <c r="EY15" s="241"/>
      <c r="EZ15" s="241"/>
      <c r="FA15" s="241"/>
      <c r="FB15" s="241"/>
      <c r="FC15" s="241"/>
      <c r="FD15" s="241"/>
      <c r="FE15" s="241"/>
      <c r="FF15" s="241"/>
      <c r="FG15" s="242"/>
      <c r="FJ15" s="101"/>
      <c r="FK15" s="101"/>
      <c r="FL15" s="101"/>
      <c r="FM15" s="101"/>
      <c r="FN15" s="101"/>
      <c r="FO15" s="101"/>
      <c r="FP15" s="101"/>
    </row>
    <row r="16" spans="1:256" ht="3" customHeight="1" x14ac:dyDescent="0.2">
      <c r="A16" s="17"/>
      <c r="B16" s="273"/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  <c r="R16" s="273"/>
      <c r="S16" s="273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4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262"/>
      <c r="AS16" s="263"/>
      <c r="AT16" s="263"/>
      <c r="AU16" s="263"/>
      <c r="AV16" s="263"/>
      <c r="AW16" s="263"/>
      <c r="AX16" s="263"/>
      <c r="AY16" s="263"/>
      <c r="AZ16" s="263"/>
      <c r="BA16" s="263"/>
      <c r="BB16" s="263"/>
      <c r="BC16" s="263"/>
      <c r="BD16" s="264"/>
      <c r="BE16" s="264"/>
      <c r="BF16" s="264"/>
      <c r="BG16" s="264"/>
      <c r="BH16" s="264"/>
      <c r="BI16" s="264"/>
      <c r="BJ16" s="264"/>
      <c r="BK16" s="264"/>
      <c r="BL16" s="264"/>
      <c r="BM16" s="264"/>
      <c r="BN16" s="264"/>
      <c r="BO16" s="264"/>
      <c r="BP16" s="240"/>
      <c r="BQ16" s="240"/>
      <c r="BR16" s="240"/>
      <c r="BS16" s="240"/>
      <c r="BT16" s="240"/>
      <c r="BU16" s="240"/>
      <c r="BV16" s="240"/>
      <c r="BW16" s="240"/>
      <c r="BX16" s="240"/>
      <c r="BY16" s="240"/>
      <c r="BZ16" s="240"/>
      <c r="CA16" s="240"/>
      <c r="CB16" s="266"/>
      <c r="CC16" s="266"/>
      <c r="CD16" s="267"/>
      <c r="CE16" s="267"/>
      <c r="CF16" s="267"/>
      <c r="CG16" s="267"/>
      <c r="CH16" s="267"/>
      <c r="CI16" s="267"/>
      <c r="CJ16" s="267"/>
      <c r="CK16" s="267"/>
      <c r="CL16" s="267"/>
      <c r="CM16" s="267"/>
      <c r="CN16" s="268"/>
      <c r="CO16" s="268"/>
      <c r="CP16" s="240"/>
      <c r="CQ16" s="240"/>
      <c r="CR16" s="240"/>
      <c r="CS16" s="240"/>
      <c r="CT16" s="240"/>
      <c r="CU16" s="240"/>
      <c r="CV16" s="240"/>
      <c r="CW16" s="240"/>
      <c r="CX16" s="240"/>
      <c r="CY16" s="240"/>
      <c r="CZ16" s="240"/>
      <c r="DA16" s="240"/>
      <c r="DB16" s="240"/>
      <c r="DC16" s="240"/>
      <c r="DD16" s="240"/>
      <c r="DE16" s="240"/>
      <c r="DF16" s="240"/>
      <c r="DG16" s="240"/>
      <c r="DH16" s="240"/>
      <c r="DI16" s="240"/>
      <c r="DJ16" s="240"/>
      <c r="DK16" s="240"/>
      <c r="DL16" s="240"/>
      <c r="DM16" s="240"/>
      <c r="DN16" s="240"/>
      <c r="DO16" s="240"/>
      <c r="DP16" s="240"/>
      <c r="DQ16" s="240"/>
      <c r="DR16" s="240"/>
      <c r="DS16" s="240"/>
      <c r="DT16" s="240"/>
      <c r="DU16" s="240"/>
      <c r="DV16" s="240"/>
      <c r="DW16" s="240"/>
      <c r="DX16" s="240"/>
      <c r="DY16" s="240"/>
      <c r="DZ16" s="240"/>
      <c r="EA16" s="240"/>
      <c r="EB16" s="240"/>
      <c r="EC16" s="240"/>
      <c r="ED16" s="240"/>
      <c r="EE16" s="240"/>
      <c r="EF16" s="240"/>
      <c r="EG16" s="240"/>
      <c r="EH16" s="265"/>
      <c r="EI16" s="265"/>
      <c r="EJ16" s="265"/>
      <c r="EK16" s="265"/>
      <c r="EL16" s="265"/>
      <c r="EM16" s="265"/>
      <c r="EN16" s="265"/>
      <c r="EO16" s="265"/>
      <c r="EP16" s="265"/>
      <c r="EQ16" s="265"/>
      <c r="ER16" s="265"/>
      <c r="ES16" s="265"/>
      <c r="ET16" s="265"/>
      <c r="EU16" s="241"/>
      <c r="EV16" s="241"/>
      <c r="EW16" s="241"/>
      <c r="EX16" s="241"/>
      <c r="EY16" s="241"/>
      <c r="EZ16" s="241"/>
      <c r="FA16" s="241"/>
      <c r="FB16" s="241"/>
      <c r="FC16" s="241"/>
      <c r="FD16" s="241"/>
      <c r="FE16" s="241"/>
      <c r="FF16" s="241"/>
      <c r="FG16" s="242"/>
      <c r="FJ16" s="101"/>
      <c r="FK16" s="101"/>
      <c r="FL16" s="101"/>
      <c r="FM16" s="101"/>
      <c r="FN16" s="101"/>
      <c r="FO16" s="101"/>
      <c r="FP16" s="101"/>
    </row>
    <row r="17" spans="1:256" s="19" customFormat="1" ht="0.75" customHeight="1" x14ac:dyDescent="0.2">
      <c r="A17" s="24"/>
      <c r="B17" s="269"/>
      <c r="C17" s="269"/>
      <c r="D17" s="269"/>
      <c r="E17" s="269"/>
      <c r="F17" s="269"/>
      <c r="G17" s="269"/>
      <c r="H17" s="269"/>
      <c r="I17" s="269"/>
      <c r="J17" s="269"/>
      <c r="K17" s="269"/>
      <c r="L17" s="269"/>
      <c r="M17" s="269"/>
      <c r="N17" s="269"/>
      <c r="O17" s="269"/>
      <c r="P17" s="269"/>
      <c r="Q17" s="269"/>
      <c r="R17" s="269"/>
      <c r="S17" s="269"/>
      <c r="T17" s="270"/>
      <c r="U17" s="270"/>
      <c r="V17" s="270"/>
      <c r="W17" s="270"/>
      <c r="X17" s="270"/>
      <c r="Y17" s="270"/>
      <c r="Z17" s="270"/>
      <c r="AA17" s="270"/>
      <c r="AB17" s="270"/>
      <c r="AC17" s="270"/>
      <c r="AD17" s="270"/>
      <c r="AE17" s="271"/>
      <c r="AF17" s="271"/>
      <c r="AG17" s="271"/>
      <c r="AH17" s="271"/>
      <c r="AI17" s="271"/>
      <c r="AJ17" s="271"/>
      <c r="AK17" s="271"/>
      <c r="AL17" s="271"/>
      <c r="AM17" s="271"/>
      <c r="AN17" s="271"/>
      <c r="AO17" s="271"/>
      <c r="AP17" s="271"/>
      <c r="AQ17" s="272"/>
      <c r="AR17" s="262" t="s">
        <v>23</v>
      </c>
      <c r="AS17" s="263"/>
      <c r="AT17" s="263"/>
      <c r="AU17" s="263"/>
      <c r="AV17" s="263"/>
      <c r="AW17" s="263"/>
      <c r="AX17" s="263"/>
      <c r="AY17" s="263"/>
      <c r="AZ17" s="263"/>
      <c r="BA17" s="263"/>
      <c r="BB17" s="263"/>
      <c r="BC17" s="263"/>
      <c r="BD17" s="264" t="s">
        <v>23</v>
      </c>
      <c r="BE17" s="264"/>
      <c r="BF17" s="264"/>
      <c r="BG17" s="264"/>
      <c r="BH17" s="264"/>
      <c r="BI17" s="264"/>
      <c r="BJ17" s="264"/>
      <c r="BK17" s="264"/>
      <c r="BL17" s="264"/>
      <c r="BM17" s="264"/>
      <c r="BN17" s="264"/>
      <c r="BO17" s="264"/>
      <c r="BP17" s="240" t="s">
        <v>23</v>
      </c>
      <c r="BQ17" s="240"/>
      <c r="BR17" s="240"/>
      <c r="BS17" s="240"/>
      <c r="BT17" s="240"/>
      <c r="BU17" s="240"/>
      <c r="BV17" s="240"/>
      <c r="BW17" s="240"/>
      <c r="BX17" s="240"/>
      <c r="BY17" s="240"/>
      <c r="BZ17" s="240"/>
      <c r="CA17" s="240"/>
      <c r="CB17" s="267" t="s">
        <v>23</v>
      </c>
      <c r="CC17" s="267"/>
      <c r="CD17" s="267"/>
      <c r="CE17" s="267"/>
      <c r="CF17" s="267"/>
      <c r="CG17" s="267"/>
      <c r="CH17" s="267"/>
      <c r="CI17" s="267"/>
      <c r="CJ17" s="267"/>
      <c r="CK17" s="267"/>
      <c r="CL17" s="267"/>
      <c r="CM17" s="267"/>
      <c r="CN17" s="267"/>
      <c r="CO17" s="267"/>
      <c r="CP17" s="240" t="s">
        <v>23</v>
      </c>
      <c r="CQ17" s="240"/>
      <c r="CR17" s="240"/>
      <c r="CS17" s="240"/>
      <c r="CT17" s="240"/>
      <c r="CU17" s="240"/>
      <c r="CV17" s="240"/>
      <c r="CW17" s="240"/>
      <c r="CX17" s="240"/>
      <c r="CY17" s="240"/>
      <c r="CZ17" s="240"/>
      <c r="DA17" s="240"/>
      <c r="DB17" s="240"/>
      <c r="DC17" s="240" t="s">
        <v>23</v>
      </c>
      <c r="DD17" s="240"/>
      <c r="DE17" s="240"/>
      <c r="DF17" s="240"/>
      <c r="DG17" s="240"/>
      <c r="DH17" s="240"/>
      <c r="DI17" s="240"/>
      <c r="DJ17" s="240"/>
      <c r="DK17" s="240"/>
      <c r="DL17" s="240"/>
      <c r="DM17" s="240"/>
      <c r="DN17" s="240"/>
      <c r="DO17" s="240"/>
      <c r="DP17" s="240"/>
      <c r="DQ17" s="240"/>
      <c r="DR17" s="240"/>
      <c r="DS17" s="240"/>
      <c r="DT17" s="240"/>
      <c r="DU17" s="240" t="s">
        <v>23</v>
      </c>
      <c r="DV17" s="240"/>
      <c r="DW17" s="240"/>
      <c r="DX17" s="240"/>
      <c r="DY17" s="240"/>
      <c r="DZ17" s="240"/>
      <c r="EA17" s="240"/>
      <c r="EB17" s="240"/>
      <c r="EC17" s="240"/>
      <c r="ED17" s="240"/>
      <c r="EE17" s="240"/>
      <c r="EF17" s="240"/>
      <c r="EG17" s="240"/>
      <c r="EH17" s="265" t="s">
        <v>23</v>
      </c>
      <c r="EI17" s="265"/>
      <c r="EJ17" s="265"/>
      <c r="EK17" s="265"/>
      <c r="EL17" s="265"/>
      <c r="EM17" s="265"/>
      <c r="EN17" s="265"/>
      <c r="EO17" s="265"/>
      <c r="EP17" s="265"/>
      <c r="EQ17" s="265"/>
      <c r="ER17" s="265"/>
      <c r="ES17" s="265"/>
      <c r="ET17" s="265"/>
      <c r="EU17" s="241" t="s">
        <v>23</v>
      </c>
      <c r="EV17" s="241"/>
      <c r="EW17" s="241"/>
      <c r="EX17" s="241"/>
      <c r="EY17" s="241"/>
      <c r="EZ17" s="241"/>
      <c r="FA17" s="241"/>
      <c r="FB17" s="241"/>
      <c r="FC17" s="241"/>
      <c r="FD17" s="241"/>
      <c r="FE17" s="241"/>
      <c r="FF17" s="241"/>
      <c r="FG17" s="242"/>
      <c r="FJ17" s="101"/>
      <c r="FK17" s="101"/>
      <c r="FL17" s="101"/>
      <c r="FM17" s="101"/>
      <c r="FN17" s="101"/>
      <c r="FO17" s="101"/>
      <c r="FP17" s="101"/>
    </row>
    <row r="18" spans="1:256" ht="15" customHeight="1" x14ac:dyDescent="0.2">
      <c r="A18" s="11"/>
      <c r="B18" s="243" t="s">
        <v>54</v>
      </c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158" t="s">
        <v>55</v>
      </c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38" t="s">
        <v>18</v>
      </c>
      <c r="AF18" s="138"/>
      <c r="AG18" s="138"/>
      <c r="AH18" s="138"/>
      <c r="AI18" s="138"/>
      <c r="AJ18" s="138"/>
      <c r="AK18" s="139" t="s">
        <v>206</v>
      </c>
      <c r="AL18" s="139"/>
      <c r="AM18" s="139"/>
      <c r="AN18" s="148" t="s">
        <v>20</v>
      </c>
      <c r="AO18" s="148"/>
      <c r="AP18" s="148"/>
      <c r="AQ18" s="149"/>
      <c r="AR18" s="285">
        <v>76910</v>
      </c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7" t="s">
        <v>50</v>
      </c>
      <c r="BE18" s="287"/>
      <c r="BF18" s="287"/>
      <c r="BG18" s="287"/>
      <c r="BH18" s="287"/>
      <c r="BI18" s="287"/>
      <c r="BJ18" s="287"/>
      <c r="BK18" s="287"/>
      <c r="BL18" s="287"/>
      <c r="BM18" s="287"/>
      <c r="BN18" s="287"/>
      <c r="BO18" s="287"/>
      <c r="BP18" s="288">
        <v>971208</v>
      </c>
      <c r="BQ18" s="288"/>
      <c r="BR18" s="288"/>
      <c r="BS18" s="288"/>
      <c r="BT18" s="288"/>
      <c r="BU18" s="288"/>
      <c r="BV18" s="288"/>
      <c r="BW18" s="288"/>
      <c r="BX18" s="288"/>
      <c r="BY18" s="288"/>
      <c r="BZ18" s="288"/>
      <c r="CA18" s="288"/>
      <c r="CB18" s="276" t="s">
        <v>21</v>
      </c>
      <c r="CC18" s="277"/>
      <c r="CD18" s="280">
        <v>929313</v>
      </c>
      <c r="CE18" s="280"/>
      <c r="CF18" s="280"/>
      <c r="CG18" s="280"/>
      <c r="CH18" s="280"/>
      <c r="CI18" s="280"/>
      <c r="CJ18" s="280"/>
      <c r="CK18" s="280"/>
      <c r="CL18" s="280"/>
      <c r="CM18" s="280"/>
      <c r="CN18" s="282" t="s">
        <v>22</v>
      </c>
      <c r="CO18" s="282"/>
      <c r="CP18" s="240" t="s">
        <v>23</v>
      </c>
      <c r="CQ18" s="240"/>
      <c r="CR18" s="240"/>
      <c r="CS18" s="240"/>
      <c r="CT18" s="240"/>
      <c r="CU18" s="240"/>
      <c r="CV18" s="240"/>
      <c r="CW18" s="240"/>
      <c r="CX18" s="240"/>
      <c r="CY18" s="240"/>
      <c r="CZ18" s="240"/>
      <c r="DA18" s="240"/>
      <c r="DB18" s="240"/>
      <c r="DC18" s="288" t="s">
        <v>23</v>
      </c>
      <c r="DD18" s="288"/>
      <c r="DE18" s="288"/>
      <c r="DF18" s="288"/>
      <c r="DG18" s="288"/>
      <c r="DH18" s="288"/>
      <c r="DI18" s="288"/>
      <c r="DJ18" s="288"/>
      <c r="DK18" s="288"/>
      <c r="DL18" s="288"/>
      <c r="DM18" s="288"/>
      <c r="DN18" s="288"/>
      <c r="DO18" s="288"/>
      <c r="DP18" s="288"/>
      <c r="DQ18" s="288"/>
      <c r="DR18" s="288"/>
      <c r="DS18" s="288"/>
      <c r="DT18" s="288"/>
      <c r="DU18" s="288" t="s">
        <v>23</v>
      </c>
      <c r="DV18" s="288"/>
      <c r="DW18" s="288"/>
      <c r="DX18" s="288"/>
      <c r="DY18" s="288"/>
      <c r="DZ18" s="288"/>
      <c r="EA18" s="288"/>
      <c r="EB18" s="288"/>
      <c r="EC18" s="288"/>
      <c r="ED18" s="288"/>
      <c r="EE18" s="288"/>
      <c r="EF18" s="288"/>
      <c r="EG18" s="288"/>
      <c r="EH18" s="289">
        <f>BP18-CD18+AR18</f>
        <v>118805</v>
      </c>
      <c r="EI18" s="289"/>
      <c r="EJ18" s="289"/>
      <c r="EK18" s="289"/>
      <c r="EL18" s="289"/>
      <c r="EM18" s="289"/>
      <c r="EN18" s="289"/>
      <c r="EO18" s="289"/>
      <c r="EP18" s="289"/>
      <c r="EQ18" s="289"/>
      <c r="ER18" s="289"/>
      <c r="ES18" s="289"/>
      <c r="ET18" s="289"/>
      <c r="EU18" s="274" t="s">
        <v>23</v>
      </c>
      <c r="EV18" s="274"/>
      <c r="EW18" s="274"/>
      <c r="EX18" s="274"/>
      <c r="EY18" s="274"/>
      <c r="EZ18" s="274"/>
      <c r="FA18" s="274"/>
      <c r="FB18" s="274"/>
      <c r="FC18" s="274"/>
      <c r="FD18" s="274"/>
      <c r="FE18" s="274"/>
      <c r="FF18" s="274"/>
      <c r="FG18" s="275"/>
      <c r="FJ18" s="101"/>
      <c r="FK18" s="101"/>
      <c r="FL18" s="101"/>
      <c r="FM18" s="101"/>
      <c r="FN18" s="101"/>
      <c r="FO18" s="101"/>
      <c r="FP18" s="101"/>
    </row>
    <row r="19" spans="1:256" ht="3" customHeight="1" x14ac:dyDescent="0.2">
      <c r="A19" s="13"/>
      <c r="B19" s="243"/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4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285"/>
      <c r="AS19" s="286"/>
      <c r="AT19" s="286"/>
      <c r="AU19" s="286"/>
      <c r="AV19" s="286"/>
      <c r="AW19" s="286"/>
      <c r="AX19" s="286"/>
      <c r="AY19" s="286"/>
      <c r="AZ19" s="286"/>
      <c r="BA19" s="286"/>
      <c r="BB19" s="286"/>
      <c r="BC19" s="286"/>
      <c r="BD19" s="287"/>
      <c r="BE19" s="287"/>
      <c r="BF19" s="287"/>
      <c r="BG19" s="287"/>
      <c r="BH19" s="287"/>
      <c r="BI19" s="287"/>
      <c r="BJ19" s="287"/>
      <c r="BK19" s="287"/>
      <c r="BL19" s="287"/>
      <c r="BM19" s="287"/>
      <c r="BN19" s="287"/>
      <c r="BO19" s="287"/>
      <c r="BP19" s="288"/>
      <c r="BQ19" s="288"/>
      <c r="BR19" s="288"/>
      <c r="BS19" s="288"/>
      <c r="BT19" s="288"/>
      <c r="BU19" s="288"/>
      <c r="BV19" s="288"/>
      <c r="BW19" s="288"/>
      <c r="BX19" s="288"/>
      <c r="BY19" s="288"/>
      <c r="BZ19" s="288"/>
      <c r="CA19" s="288"/>
      <c r="CB19" s="278"/>
      <c r="CC19" s="279"/>
      <c r="CD19" s="281"/>
      <c r="CE19" s="281"/>
      <c r="CF19" s="281"/>
      <c r="CG19" s="281"/>
      <c r="CH19" s="281"/>
      <c r="CI19" s="281"/>
      <c r="CJ19" s="281"/>
      <c r="CK19" s="281"/>
      <c r="CL19" s="281"/>
      <c r="CM19" s="281"/>
      <c r="CN19" s="283"/>
      <c r="CO19" s="283"/>
      <c r="CP19" s="284"/>
      <c r="CQ19" s="284"/>
      <c r="CR19" s="284"/>
      <c r="CS19" s="284"/>
      <c r="CT19" s="284"/>
      <c r="CU19" s="284"/>
      <c r="CV19" s="284"/>
      <c r="CW19" s="284"/>
      <c r="CX19" s="284"/>
      <c r="CY19" s="284"/>
      <c r="CZ19" s="284"/>
      <c r="DA19" s="284"/>
      <c r="DB19" s="284"/>
      <c r="DC19" s="288"/>
      <c r="DD19" s="288"/>
      <c r="DE19" s="288"/>
      <c r="DF19" s="288"/>
      <c r="DG19" s="288"/>
      <c r="DH19" s="288"/>
      <c r="DI19" s="288"/>
      <c r="DJ19" s="288"/>
      <c r="DK19" s="288"/>
      <c r="DL19" s="288"/>
      <c r="DM19" s="288"/>
      <c r="DN19" s="288"/>
      <c r="DO19" s="288"/>
      <c r="DP19" s="288"/>
      <c r="DQ19" s="288"/>
      <c r="DR19" s="288"/>
      <c r="DS19" s="288"/>
      <c r="DT19" s="288"/>
      <c r="DU19" s="288"/>
      <c r="DV19" s="288"/>
      <c r="DW19" s="288"/>
      <c r="DX19" s="288"/>
      <c r="DY19" s="288"/>
      <c r="DZ19" s="288"/>
      <c r="EA19" s="288"/>
      <c r="EB19" s="288"/>
      <c r="EC19" s="288"/>
      <c r="ED19" s="288"/>
      <c r="EE19" s="288"/>
      <c r="EF19" s="288"/>
      <c r="EG19" s="288"/>
      <c r="EH19" s="289"/>
      <c r="EI19" s="289"/>
      <c r="EJ19" s="289"/>
      <c r="EK19" s="289"/>
      <c r="EL19" s="289"/>
      <c r="EM19" s="289"/>
      <c r="EN19" s="289"/>
      <c r="EO19" s="289"/>
      <c r="EP19" s="289"/>
      <c r="EQ19" s="289"/>
      <c r="ER19" s="289"/>
      <c r="ES19" s="289"/>
      <c r="ET19" s="289"/>
      <c r="EU19" s="274"/>
      <c r="EV19" s="274"/>
      <c r="EW19" s="274"/>
      <c r="EX19" s="274"/>
      <c r="EY19" s="274"/>
      <c r="EZ19" s="274"/>
      <c r="FA19" s="274"/>
      <c r="FB19" s="274"/>
      <c r="FC19" s="274"/>
      <c r="FD19" s="274"/>
      <c r="FE19" s="274"/>
      <c r="FF19" s="274"/>
      <c r="FG19" s="275"/>
      <c r="FJ19" s="101"/>
      <c r="FK19" s="101"/>
      <c r="FL19" s="101"/>
      <c r="FM19" s="101"/>
      <c r="FN19" s="101"/>
      <c r="FO19" s="101"/>
      <c r="FP19" s="101"/>
    </row>
    <row r="20" spans="1:256" ht="15" customHeight="1" x14ac:dyDescent="0.2">
      <c r="A20" s="13"/>
      <c r="B20" s="243"/>
      <c r="C20" s="243"/>
      <c r="D20" s="243"/>
      <c r="E20" s="243"/>
      <c r="F20" s="243"/>
      <c r="G20" s="243"/>
      <c r="H20" s="243"/>
      <c r="I20" s="243"/>
      <c r="J20" s="243"/>
      <c r="K20" s="243"/>
      <c r="L20" s="243"/>
      <c r="M20" s="243"/>
      <c r="N20" s="243"/>
      <c r="O20" s="243"/>
      <c r="P20" s="243"/>
      <c r="Q20" s="243"/>
      <c r="R20" s="243"/>
      <c r="S20" s="243"/>
      <c r="T20" s="158" t="s">
        <v>56</v>
      </c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38" t="s">
        <v>18</v>
      </c>
      <c r="AF20" s="138"/>
      <c r="AG20" s="138"/>
      <c r="AH20" s="138"/>
      <c r="AI20" s="138"/>
      <c r="AJ20" s="138"/>
      <c r="AK20" s="139" t="s">
        <v>19</v>
      </c>
      <c r="AL20" s="139"/>
      <c r="AM20" s="139"/>
      <c r="AN20" s="148" t="s">
        <v>25</v>
      </c>
      <c r="AO20" s="148"/>
      <c r="AP20" s="148"/>
      <c r="AQ20" s="149"/>
      <c r="AR20" s="285">
        <v>121745</v>
      </c>
      <c r="AS20" s="286"/>
      <c r="AT20" s="286"/>
      <c r="AU20" s="286"/>
      <c r="AV20" s="286"/>
      <c r="AW20" s="286"/>
      <c r="AX20" s="286"/>
      <c r="AY20" s="286"/>
      <c r="AZ20" s="286"/>
      <c r="BA20" s="286"/>
      <c r="BB20" s="286"/>
      <c r="BC20" s="286"/>
      <c r="BD20" s="287" t="s">
        <v>50</v>
      </c>
      <c r="BE20" s="287"/>
      <c r="BF20" s="287"/>
      <c r="BG20" s="287"/>
      <c r="BH20" s="287"/>
      <c r="BI20" s="287"/>
      <c r="BJ20" s="287"/>
      <c r="BK20" s="287"/>
      <c r="BL20" s="287"/>
      <c r="BM20" s="287"/>
      <c r="BN20" s="287"/>
      <c r="BO20" s="287"/>
      <c r="BP20" s="288">
        <v>1156635</v>
      </c>
      <c r="BQ20" s="288"/>
      <c r="BR20" s="288"/>
      <c r="BS20" s="288"/>
      <c r="BT20" s="288"/>
      <c r="BU20" s="288"/>
      <c r="BV20" s="288"/>
      <c r="BW20" s="288"/>
      <c r="BX20" s="288"/>
      <c r="BY20" s="288"/>
      <c r="BZ20" s="288"/>
      <c r="CA20" s="288"/>
      <c r="CB20" s="290" t="s">
        <v>21</v>
      </c>
      <c r="CC20" s="290"/>
      <c r="CD20" s="291">
        <v>1201470</v>
      </c>
      <c r="CE20" s="291"/>
      <c r="CF20" s="291"/>
      <c r="CG20" s="291"/>
      <c r="CH20" s="291"/>
      <c r="CI20" s="291"/>
      <c r="CJ20" s="291"/>
      <c r="CK20" s="291"/>
      <c r="CL20" s="291"/>
      <c r="CM20" s="291"/>
      <c r="CN20" s="292" t="s">
        <v>22</v>
      </c>
      <c r="CO20" s="292"/>
      <c r="CP20" s="288" t="s">
        <v>23</v>
      </c>
      <c r="CQ20" s="288"/>
      <c r="CR20" s="288"/>
      <c r="CS20" s="288"/>
      <c r="CT20" s="288"/>
      <c r="CU20" s="288"/>
      <c r="CV20" s="288"/>
      <c r="CW20" s="288"/>
      <c r="CX20" s="288"/>
      <c r="CY20" s="288"/>
      <c r="CZ20" s="288"/>
      <c r="DA20" s="288"/>
      <c r="DB20" s="288"/>
      <c r="DC20" s="288" t="s">
        <v>23</v>
      </c>
      <c r="DD20" s="288"/>
      <c r="DE20" s="288"/>
      <c r="DF20" s="288"/>
      <c r="DG20" s="288"/>
      <c r="DH20" s="288"/>
      <c r="DI20" s="288"/>
      <c r="DJ20" s="288"/>
      <c r="DK20" s="288"/>
      <c r="DL20" s="288"/>
      <c r="DM20" s="288"/>
      <c r="DN20" s="288"/>
      <c r="DO20" s="288"/>
      <c r="DP20" s="288"/>
      <c r="DQ20" s="288"/>
      <c r="DR20" s="288"/>
      <c r="DS20" s="288"/>
      <c r="DT20" s="288"/>
      <c r="DU20" s="288" t="s">
        <v>23</v>
      </c>
      <c r="DV20" s="288"/>
      <c r="DW20" s="288"/>
      <c r="DX20" s="288"/>
      <c r="DY20" s="288"/>
      <c r="DZ20" s="288"/>
      <c r="EA20" s="288"/>
      <c r="EB20" s="288"/>
      <c r="EC20" s="288"/>
      <c r="ED20" s="288"/>
      <c r="EE20" s="288"/>
      <c r="EF20" s="288"/>
      <c r="EG20" s="288"/>
      <c r="EH20" s="289">
        <f>BP20-CD20+AR20</f>
        <v>76910</v>
      </c>
      <c r="EI20" s="289"/>
      <c r="EJ20" s="289"/>
      <c r="EK20" s="289"/>
      <c r="EL20" s="289"/>
      <c r="EM20" s="289"/>
      <c r="EN20" s="289"/>
      <c r="EO20" s="289"/>
      <c r="EP20" s="289"/>
      <c r="EQ20" s="289"/>
      <c r="ER20" s="289"/>
      <c r="ES20" s="289"/>
      <c r="ET20" s="289"/>
      <c r="EU20" s="241" t="s">
        <v>23</v>
      </c>
      <c r="EV20" s="241"/>
      <c r="EW20" s="241"/>
      <c r="EX20" s="241"/>
      <c r="EY20" s="241"/>
      <c r="EZ20" s="241"/>
      <c r="FA20" s="241"/>
      <c r="FB20" s="241"/>
      <c r="FC20" s="241"/>
      <c r="FD20" s="241"/>
      <c r="FE20" s="241"/>
      <c r="FF20" s="241"/>
      <c r="FG20" s="242"/>
      <c r="FJ20" s="101"/>
      <c r="FK20" s="101"/>
      <c r="FL20" s="101"/>
      <c r="FM20" s="101"/>
      <c r="FN20" s="101"/>
      <c r="FO20" s="101"/>
      <c r="FP20" s="101"/>
    </row>
    <row r="21" spans="1:256" ht="3" customHeight="1" x14ac:dyDescent="0.2">
      <c r="A21" s="17"/>
      <c r="B21" s="243"/>
      <c r="C21" s="243"/>
      <c r="D21" s="243"/>
      <c r="E21" s="243"/>
      <c r="F21" s="243"/>
      <c r="G21" s="243"/>
      <c r="H21" s="243"/>
      <c r="I21" s="243"/>
      <c r="J21" s="243"/>
      <c r="K21" s="243"/>
      <c r="L21" s="243"/>
      <c r="M21" s="243"/>
      <c r="N21" s="243"/>
      <c r="O21" s="243"/>
      <c r="P21" s="243"/>
      <c r="Q21" s="243"/>
      <c r="R21" s="243"/>
      <c r="S21" s="243"/>
      <c r="T21" s="158"/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4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285"/>
      <c r="AS21" s="286"/>
      <c r="AT21" s="286"/>
      <c r="AU21" s="286"/>
      <c r="AV21" s="286"/>
      <c r="AW21" s="286"/>
      <c r="AX21" s="286"/>
      <c r="AY21" s="286"/>
      <c r="AZ21" s="286"/>
      <c r="BA21" s="286"/>
      <c r="BB21" s="286"/>
      <c r="BC21" s="286"/>
      <c r="BD21" s="287"/>
      <c r="BE21" s="287"/>
      <c r="BF21" s="287"/>
      <c r="BG21" s="287"/>
      <c r="BH21" s="287"/>
      <c r="BI21" s="287"/>
      <c r="BJ21" s="287"/>
      <c r="BK21" s="287"/>
      <c r="BL21" s="287"/>
      <c r="BM21" s="287"/>
      <c r="BN21" s="287"/>
      <c r="BO21" s="287"/>
      <c r="BP21" s="288"/>
      <c r="BQ21" s="288"/>
      <c r="BR21" s="288"/>
      <c r="BS21" s="288"/>
      <c r="BT21" s="288"/>
      <c r="BU21" s="288"/>
      <c r="BV21" s="288"/>
      <c r="BW21" s="288"/>
      <c r="BX21" s="288"/>
      <c r="BY21" s="288"/>
      <c r="BZ21" s="288"/>
      <c r="CA21" s="288"/>
      <c r="CB21" s="290"/>
      <c r="CC21" s="290"/>
      <c r="CD21" s="291"/>
      <c r="CE21" s="291"/>
      <c r="CF21" s="291"/>
      <c r="CG21" s="291"/>
      <c r="CH21" s="291"/>
      <c r="CI21" s="291"/>
      <c r="CJ21" s="291"/>
      <c r="CK21" s="291"/>
      <c r="CL21" s="291"/>
      <c r="CM21" s="291"/>
      <c r="CN21" s="292"/>
      <c r="CO21" s="292"/>
      <c r="CP21" s="288"/>
      <c r="CQ21" s="288"/>
      <c r="CR21" s="288"/>
      <c r="CS21" s="288"/>
      <c r="CT21" s="288"/>
      <c r="CU21" s="288"/>
      <c r="CV21" s="288"/>
      <c r="CW21" s="288"/>
      <c r="CX21" s="288"/>
      <c r="CY21" s="288"/>
      <c r="CZ21" s="288"/>
      <c r="DA21" s="288"/>
      <c r="DB21" s="288"/>
      <c r="DC21" s="288"/>
      <c r="DD21" s="288"/>
      <c r="DE21" s="288"/>
      <c r="DF21" s="288"/>
      <c r="DG21" s="288"/>
      <c r="DH21" s="288"/>
      <c r="DI21" s="288"/>
      <c r="DJ21" s="288"/>
      <c r="DK21" s="288"/>
      <c r="DL21" s="288"/>
      <c r="DM21" s="288"/>
      <c r="DN21" s="288"/>
      <c r="DO21" s="288"/>
      <c r="DP21" s="288"/>
      <c r="DQ21" s="288"/>
      <c r="DR21" s="288"/>
      <c r="DS21" s="288"/>
      <c r="DT21" s="288"/>
      <c r="DU21" s="288"/>
      <c r="DV21" s="288"/>
      <c r="DW21" s="288"/>
      <c r="DX21" s="288"/>
      <c r="DY21" s="288"/>
      <c r="DZ21" s="288"/>
      <c r="EA21" s="288"/>
      <c r="EB21" s="288"/>
      <c r="EC21" s="288"/>
      <c r="ED21" s="288"/>
      <c r="EE21" s="288"/>
      <c r="EF21" s="288"/>
      <c r="EG21" s="288"/>
      <c r="EH21" s="289"/>
      <c r="EI21" s="289"/>
      <c r="EJ21" s="289"/>
      <c r="EK21" s="289"/>
      <c r="EL21" s="289"/>
      <c r="EM21" s="289"/>
      <c r="EN21" s="289"/>
      <c r="EO21" s="289"/>
      <c r="EP21" s="289"/>
      <c r="EQ21" s="289"/>
      <c r="ER21" s="289"/>
      <c r="ES21" s="289"/>
      <c r="ET21" s="289"/>
      <c r="EU21" s="241"/>
      <c r="EV21" s="241"/>
      <c r="EW21" s="241"/>
      <c r="EX21" s="241"/>
      <c r="EY21" s="241"/>
      <c r="EZ21" s="241"/>
      <c r="FA21" s="241"/>
      <c r="FB21" s="241"/>
      <c r="FC21" s="241"/>
      <c r="FD21" s="241"/>
      <c r="FE21" s="241"/>
      <c r="FF21" s="241"/>
      <c r="FG21" s="242"/>
      <c r="FJ21" s="101"/>
      <c r="FK21" s="101"/>
      <c r="FL21" s="101"/>
      <c r="FM21" s="101"/>
      <c r="FN21" s="101"/>
      <c r="FO21" s="101"/>
      <c r="FP21" s="101"/>
    </row>
    <row r="22" spans="1:256" ht="15" customHeight="1" x14ac:dyDescent="0.2">
      <c r="A22" s="11"/>
      <c r="B22" s="273" t="s">
        <v>57</v>
      </c>
      <c r="C22" s="273"/>
      <c r="D22" s="273"/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3"/>
      <c r="P22" s="273"/>
      <c r="Q22" s="273"/>
      <c r="R22" s="273"/>
      <c r="S22" s="273"/>
      <c r="T22" s="195" t="s">
        <v>58</v>
      </c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38" t="s">
        <v>18</v>
      </c>
      <c r="AF22" s="138"/>
      <c r="AG22" s="138"/>
      <c r="AH22" s="138"/>
      <c r="AI22" s="138"/>
      <c r="AJ22" s="138"/>
      <c r="AK22" s="139" t="s">
        <v>206</v>
      </c>
      <c r="AL22" s="139"/>
      <c r="AM22" s="139"/>
      <c r="AN22" s="148" t="s">
        <v>20</v>
      </c>
      <c r="AO22" s="148"/>
      <c r="AP22" s="148"/>
      <c r="AQ22" s="149"/>
      <c r="AR22" s="262">
        <v>76910</v>
      </c>
      <c r="AS22" s="263"/>
      <c r="AT22" s="263"/>
      <c r="AU22" s="263"/>
      <c r="AV22" s="263"/>
      <c r="AW22" s="263"/>
      <c r="AX22" s="263"/>
      <c r="AY22" s="263"/>
      <c r="AZ22" s="263"/>
      <c r="BA22" s="263"/>
      <c r="BB22" s="263"/>
      <c r="BC22" s="263"/>
      <c r="BD22" s="264" t="s">
        <v>23</v>
      </c>
      <c r="BE22" s="264"/>
      <c r="BF22" s="264"/>
      <c r="BG22" s="264"/>
      <c r="BH22" s="264"/>
      <c r="BI22" s="264"/>
      <c r="BJ22" s="264"/>
      <c r="BK22" s="264"/>
      <c r="BL22" s="264"/>
      <c r="BM22" s="264"/>
      <c r="BN22" s="264"/>
      <c r="BO22" s="264"/>
      <c r="BP22" s="240">
        <v>971208</v>
      </c>
      <c r="BQ22" s="240"/>
      <c r="BR22" s="240"/>
      <c r="BS22" s="240"/>
      <c r="BT22" s="240"/>
      <c r="BU22" s="240"/>
      <c r="BV22" s="240"/>
      <c r="BW22" s="240"/>
      <c r="BX22" s="240"/>
      <c r="BY22" s="240"/>
      <c r="BZ22" s="240"/>
      <c r="CA22" s="240"/>
      <c r="CB22" s="266" t="s">
        <v>21</v>
      </c>
      <c r="CC22" s="266"/>
      <c r="CD22" s="267">
        <v>929313</v>
      </c>
      <c r="CE22" s="267"/>
      <c r="CF22" s="267"/>
      <c r="CG22" s="267"/>
      <c r="CH22" s="267"/>
      <c r="CI22" s="267"/>
      <c r="CJ22" s="267"/>
      <c r="CK22" s="267"/>
      <c r="CL22" s="267"/>
      <c r="CM22" s="267"/>
      <c r="CN22" s="268" t="s">
        <v>22</v>
      </c>
      <c r="CO22" s="268"/>
      <c r="CP22" s="240" t="s">
        <v>23</v>
      </c>
      <c r="CQ22" s="240"/>
      <c r="CR22" s="240"/>
      <c r="CS22" s="240"/>
      <c r="CT22" s="240"/>
      <c r="CU22" s="240"/>
      <c r="CV22" s="240"/>
      <c r="CW22" s="240"/>
      <c r="CX22" s="240"/>
      <c r="CY22" s="240"/>
      <c r="CZ22" s="240"/>
      <c r="DA22" s="240"/>
      <c r="DB22" s="240"/>
      <c r="DC22" s="240" t="s">
        <v>23</v>
      </c>
      <c r="DD22" s="240"/>
      <c r="DE22" s="240"/>
      <c r="DF22" s="240"/>
      <c r="DG22" s="240"/>
      <c r="DH22" s="240"/>
      <c r="DI22" s="240"/>
      <c r="DJ22" s="240"/>
      <c r="DK22" s="240"/>
      <c r="DL22" s="240"/>
      <c r="DM22" s="240"/>
      <c r="DN22" s="240"/>
      <c r="DO22" s="240"/>
      <c r="DP22" s="240"/>
      <c r="DQ22" s="240"/>
      <c r="DR22" s="240"/>
      <c r="DS22" s="240"/>
      <c r="DT22" s="240"/>
      <c r="DU22" s="240" t="s">
        <v>23</v>
      </c>
      <c r="DV22" s="240"/>
      <c r="DW22" s="240"/>
      <c r="DX22" s="240"/>
      <c r="DY22" s="240"/>
      <c r="DZ22" s="240"/>
      <c r="EA22" s="240"/>
      <c r="EB22" s="240"/>
      <c r="EC22" s="240"/>
      <c r="ED22" s="240"/>
      <c r="EE22" s="240"/>
      <c r="EF22" s="240"/>
      <c r="EG22" s="240"/>
      <c r="EH22" s="265">
        <f>BP22-CD22+AR22</f>
        <v>118805</v>
      </c>
      <c r="EI22" s="265"/>
      <c r="EJ22" s="265"/>
      <c r="EK22" s="265"/>
      <c r="EL22" s="265"/>
      <c r="EM22" s="265"/>
      <c r="EN22" s="265"/>
      <c r="EO22" s="265"/>
      <c r="EP22" s="265"/>
      <c r="EQ22" s="265"/>
      <c r="ER22" s="265"/>
      <c r="ES22" s="265"/>
      <c r="ET22" s="265"/>
      <c r="EU22" s="241" t="s">
        <v>23</v>
      </c>
      <c r="EV22" s="241"/>
      <c r="EW22" s="241"/>
      <c r="EX22" s="241"/>
      <c r="EY22" s="241"/>
      <c r="EZ22" s="241"/>
      <c r="FA22" s="241"/>
      <c r="FB22" s="241"/>
      <c r="FC22" s="241"/>
      <c r="FD22" s="241"/>
      <c r="FE22" s="241"/>
      <c r="FF22" s="241"/>
      <c r="FG22" s="242"/>
      <c r="FJ22" s="101"/>
      <c r="FK22" s="101"/>
      <c r="FL22" s="101"/>
      <c r="FM22" s="101"/>
      <c r="FN22" s="101"/>
      <c r="FO22" s="101"/>
      <c r="FP22" s="101"/>
    </row>
    <row r="23" spans="1:256" ht="6" customHeight="1" x14ac:dyDescent="0.2">
      <c r="A23" s="13"/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4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262"/>
      <c r="AS23" s="263"/>
      <c r="AT23" s="263"/>
      <c r="AU23" s="263"/>
      <c r="AV23" s="263"/>
      <c r="AW23" s="263"/>
      <c r="AX23" s="263"/>
      <c r="AY23" s="263"/>
      <c r="AZ23" s="263"/>
      <c r="BA23" s="263"/>
      <c r="BB23" s="263"/>
      <c r="BC23" s="263"/>
      <c r="BD23" s="264"/>
      <c r="BE23" s="264"/>
      <c r="BF23" s="264"/>
      <c r="BG23" s="264"/>
      <c r="BH23" s="264"/>
      <c r="BI23" s="264"/>
      <c r="BJ23" s="264"/>
      <c r="BK23" s="264"/>
      <c r="BL23" s="264"/>
      <c r="BM23" s="264"/>
      <c r="BN23" s="264"/>
      <c r="BO23" s="264"/>
      <c r="BP23" s="240"/>
      <c r="BQ23" s="240"/>
      <c r="BR23" s="240"/>
      <c r="BS23" s="240"/>
      <c r="BT23" s="240"/>
      <c r="BU23" s="240"/>
      <c r="BV23" s="240"/>
      <c r="BW23" s="240"/>
      <c r="BX23" s="240"/>
      <c r="BY23" s="240"/>
      <c r="BZ23" s="240"/>
      <c r="CA23" s="240"/>
      <c r="CB23" s="266"/>
      <c r="CC23" s="266"/>
      <c r="CD23" s="267"/>
      <c r="CE23" s="267"/>
      <c r="CF23" s="267"/>
      <c r="CG23" s="267"/>
      <c r="CH23" s="267"/>
      <c r="CI23" s="267"/>
      <c r="CJ23" s="267"/>
      <c r="CK23" s="267"/>
      <c r="CL23" s="267"/>
      <c r="CM23" s="267"/>
      <c r="CN23" s="268"/>
      <c r="CO23" s="268"/>
      <c r="CP23" s="240"/>
      <c r="CQ23" s="240"/>
      <c r="CR23" s="240"/>
      <c r="CS23" s="240"/>
      <c r="CT23" s="240"/>
      <c r="CU23" s="240"/>
      <c r="CV23" s="240"/>
      <c r="CW23" s="240"/>
      <c r="CX23" s="240"/>
      <c r="CY23" s="240"/>
      <c r="CZ23" s="240"/>
      <c r="DA23" s="240"/>
      <c r="DB23" s="240"/>
      <c r="DC23" s="240"/>
      <c r="DD23" s="240"/>
      <c r="DE23" s="240"/>
      <c r="DF23" s="240"/>
      <c r="DG23" s="240"/>
      <c r="DH23" s="240"/>
      <c r="DI23" s="240"/>
      <c r="DJ23" s="240"/>
      <c r="DK23" s="240"/>
      <c r="DL23" s="240"/>
      <c r="DM23" s="240"/>
      <c r="DN23" s="240"/>
      <c r="DO23" s="240"/>
      <c r="DP23" s="240"/>
      <c r="DQ23" s="240"/>
      <c r="DR23" s="240"/>
      <c r="DS23" s="240"/>
      <c r="DT23" s="240"/>
      <c r="DU23" s="240"/>
      <c r="DV23" s="240"/>
      <c r="DW23" s="240"/>
      <c r="DX23" s="240"/>
      <c r="DY23" s="240"/>
      <c r="DZ23" s="240"/>
      <c r="EA23" s="240"/>
      <c r="EB23" s="240"/>
      <c r="EC23" s="240"/>
      <c r="ED23" s="240"/>
      <c r="EE23" s="240"/>
      <c r="EF23" s="240"/>
      <c r="EG23" s="240"/>
      <c r="EH23" s="265"/>
      <c r="EI23" s="265"/>
      <c r="EJ23" s="265"/>
      <c r="EK23" s="265"/>
      <c r="EL23" s="265"/>
      <c r="EM23" s="265"/>
      <c r="EN23" s="265"/>
      <c r="EO23" s="265"/>
      <c r="EP23" s="265"/>
      <c r="EQ23" s="265"/>
      <c r="ER23" s="265"/>
      <c r="ES23" s="265"/>
      <c r="ET23" s="265"/>
      <c r="EU23" s="241"/>
      <c r="EV23" s="241"/>
      <c r="EW23" s="241"/>
      <c r="EX23" s="241"/>
      <c r="EY23" s="241"/>
      <c r="EZ23" s="241"/>
      <c r="FA23" s="241"/>
      <c r="FB23" s="241"/>
      <c r="FC23" s="241"/>
      <c r="FD23" s="241"/>
      <c r="FE23" s="241"/>
      <c r="FF23" s="241"/>
      <c r="FG23" s="242"/>
      <c r="FJ23" s="101"/>
      <c r="FK23" s="101"/>
      <c r="FL23" s="101"/>
      <c r="FM23" s="101"/>
      <c r="FN23" s="101"/>
      <c r="FO23" s="101"/>
      <c r="FP23" s="101"/>
    </row>
    <row r="24" spans="1:256" ht="15" customHeight="1" x14ac:dyDescent="0.2">
      <c r="A24" s="13"/>
      <c r="B24" s="273"/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  <c r="P24" s="273"/>
      <c r="Q24" s="273"/>
      <c r="R24" s="273"/>
      <c r="S24" s="273"/>
      <c r="T24" s="195" t="s">
        <v>59</v>
      </c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38" t="s">
        <v>18</v>
      </c>
      <c r="AF24" s="138"/>
      <c r="AG24" s="138"/>
      <c r="AH24" s="138"/>
      <c r="AI24" s="138"/>
      <c r="AJ24" s="138"/>
      <c r="AK24" s="139" t="s">
        <v>19</v>
      </c>
      <c r="AL24" s="139"/>
      <c r="AM24" s="139"/>
      <c r="AN24" s="148" t="s">
        <v>25</v>
      </c>
      <c r="AO24" s="148"/>
      <c r="AP24" s="148"/>
      <c r="AQ24" s="149"/>
      <c r="AR24" s="262">
        <v>121745</v>
      </c>
      <c r="AS24" s="263"/>
      <c r="AT24" s="263"/>
      <c r="AU24" s="263"/>
      <c r="AV24" s="263"/>
      <c r="AW24" s="263"/>
      <c r="AX24" s="263"/>
      <c r="AY24" s="263"/>
      <c r="AZ24" s="263"/>
      <c r="BA24" s="263"/>
      <c r="BB24" s="263"/>
      <c r="BC24" s="263"/>
      <c r="BD24" s="264" t="s">
        <v>23</v>
      </c>
      <c r="BE24" s="264"/>
      <c r="BF24" s="264"/>
      <c r="BG24" s="264"/>
      <c r="BH24" s="264"/>
      <c r="BI24" s="264"/>
      <c r="BJ24" s="264"/>
      <c r="BK24" s="264"/>
      <c r="BL24" s="264"/>
      <c r="BM24" s="264"/>
      <c r="BN24" s="264"/>
      <c r="BO24" s="264"/>
      <c r="BP24" s="240">
        <v>1156635</v>
      </c>
      <c r="BQ24" s="240"/>
      <c r="BR24" s="240"/>
      <c r="BS24" s="240"/>
      <c r="BT24" s="240"/>
      <c r="BU24" s="240"/>
      <c r="BV24" s="240"/>
      <c r="BW24" s="240"/>
      <c r="BX24" s="240"/>
      <c r="BY24" s="240"/>
      <c r="BZ24" s="240"/>
      <c r="CA24" s="240"/>
      <c r="CB24" s="266" t="s">
        <v>21</v>
      </c>
      <c r="CC24" s="266"/>
      <c r="CD24" s="267">
        <v>1201470</v>
      </c>
      <c r="CE24" s="267"/>
      <c r="CF24" s="267"/>
      <c r="CG24" s="267"/>
      <c r="CH24" s="267"/>
      <c r="CI24" s="267"/>
      <c r="CJ24" s="267"/>
      <c r="CK24" s="267"/>
      <c r="CL24" s="267"/>
      <c r="CM24" s="267"/>
      <c r="CN24" s="268" t="s">
        <v>22</v>
      </c>
      <c r="CO24" s="268"/>
      <c r="CP24" s="240" t="s">
        <v>23</v>
      </c>
      <c r="CQ24" s="240"/>
      <c r="CR24" s="240"/>
      <c r="CS24" s="240"/>
      <c r="CT24" s="240"/>
      <c r="CU24" s="240"/>
      <c r="CV24" s="240"/>
      <c r="CW24" s="240"/>
      <c r="CX24" s="240"/>
      <c r="CY24" s="240"/>
      <c r="CZ24" s="240"/>
      <c r="DA24" s="240"/>
      <c r="DB24" s="240"/>
      <c r="DC24" s="240" t="s">
        <v>23</v>
      </c>
      <c r="DD24" s="240"/>
      <c r="DE24" s="240"/>
      <c r="DF24" s="240"/>
      <c r="DG24" s="240"/>
      <c r="DH24" s="240"/>
      <c r="DI24" s="240"/>
      <c r="DJ24" s="240"/>
      <c r="DK24" s="240"/>
      <c r="DL24" s="240"/>
      <c r="DM24" s="240"/>
      <c r="DN24" s="240"/>
      <c r="DO24" s="240"/>
      <c r="DP24" s="240"/>
      <c r="DQ24" s="240"/>
      <c r="DR24" s="240"/>
      <c r="DS24" s="240"/>
      <c r="DT24" s="240"/>
      <c r="DU24" s="240" t="s">
        <v>23</v>
      </c>
      <c r="DV24" s="240"/>
      <c r="DW24" s="240"/>
      <c r="DX24" s="240"/>
      <c r="DY24" s="240"/>
      <c r="DZ24" s="240"/>
      <c r="EA24" s="240"/>
      <c r="EB24" s="240"/>
      <c r="EC24" s="240"/>
      <c r="ED24" s="240"/>
      <c r="EE24" s="240"/>
      <c r="EF24" s="240"/>
      <c r="EG24" s="240"/>
      <c r="EH24" s="265">
        <f>BP24-CD24+AR24</f>
        <v>76910</v>
      </c>
      <c r="EI24" s="265"/>
      <c r="EJ24" s="265"/>
      <c r="EK24" s="265"/>
      <c r="EL24" s="265"/>
      <c r="EM24" s="265"/>
      <c r="EN24" s="265"/>
      <c r="EO24" s="265"/>
      <c r="EP24" s="265"/>
      <c r="EQ24" s="265"/>
      <c r="ER24" s="265"/>
      <c r="ES24" s="265"/>
      <c r="ET24" s="265"/>
      <c r="EU24" s="241" t="s">
        <v>23</v>
      </c>
      <c r="EV24" s="241"/>
      <c r="EW24" s="241"/>
      <c r="EX24" s="241"/>
      <c r="EY24" s="241"/>
      <c r="EZ24" s="241"/>
      <c r="FA24" s="241"/>
      <c r="FB24" s="241"/>
      <c r="FC24" s="241"/>
      <c r="FD24" s="241"/>
      <c r="FE24" s="241"/>
      <c r="FF24" s="241"/>
      <c r="FG24" s="242"/>
      <c r="FJ24" s="101"/>
      <c r="FK24" s="101"/>
      <c r="FL24" s="101"/>
      <c r="FM24" s="101"/>
      <c r="FN24" s="101"/>
      <c r="FO24" s="101"/>
      <c r="FP24" s="101"/>
    </row>
    <row r="25" spans="1:256" ht="5.25" customHeight="1" x14ac:dyDescent="0.2">
      <c r="A25" s="17"/>
      <c r="B25" s="273"/>
      <c r="C25" s="273"/>
      <c r="D25" s="273"/>
      <c r="E25" s="273"/>
      <c r="F25" s="273"/>
      <c r="G25" s="273"/>
      <c r="H25" s="273"/>
      <c r="I25" s="273"/>
      <c r="J25" s="273"/>
      <c r="K25" s="273"/>
      <c r="L25" s="273"/>
      <c r="M25" s="273"/>
      <c r="N25" s="273"/>
      <c r="O25" s="273"/>
      <c r="P25" s="273"/>
      <c r="Q25" s="273"/>
      <c r="R25" s="273"/>
      <c r="S25" s="273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4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262"/>
      <c r="AS25" s="263"/>
      <c r="AT25" s="263"/>
      <c r="AU25" s="263"/>
      <c r="AV25" s="263"/>
      <c r="AW25" s="263"/>
      <c r="AX25" s="263"/>
      <c r="AY25" s="263"/>
      <c r="AZ25" s="263"/>
      <c r="BA25" s="263"/>
      <c r="BB25" s="263"/>
      <c r="BC25" s="263"/>
      <c r="BD25" s="264"/>
      <c r="BE25" s="264"/>
      <c r="BF25" s="264"/>
      <c r="BG25" s="264"/>
      <c r="BH25" s="264"/>
      <c r="BI25" s="264"/>
      <c r="BJ25" s="264"/>
      <c r="BK25" s="264"/>
      <c r="BL25" s="264"/>
      <c r="BM25" s="264"/>
      <c r="BN25" s="264"/>
      <c r="BO25" s="264"/>
      <c r="BP25" s="240"/>
      <c r="BQ25" s="240"/>
      <c r="BR25" s="240"/>
      <c r="BS25" s="240"/>
      <c r="BT25" s="240"/>
      <c r="BU25" s="240"/>
      <c r="BV25" s="240"/>
      <c r="BW25" s="240"/>
      <c r="BX25" s="240"/>
      <c r="BY25" s="240"/>
      <c r="BZ25" s="240"/>
      <c r="CA25" s="240"/>
      <c r="CB25" s="266"/>
      <c r="CC25" s="266"/>
      <c r="CD25" s="267"/>
      <c r="CE25" s="267"/>
      <c r="CF25" s="267"/>
      <c r="CG25" s="267"/>
      <c r="CH25" s="267"/>
      <c r="CI25" s="267"/>
      <c r="CJ25" s="267"/>
      <c r="CK25" s="267"/>
      <c r="CL25" s="267"/>
      <c r="CM25" s="267"/>
      <c r="CN25" s="268"/>
      <c r="CO25" s="268"/>
      <c r="CP25" s="240"/>
      <c r="CQ25" s="240"/>
      <c r="CR25" s="240"/>
      <c r="CS25" s="240"/>
      <c r="CT25" s="240"/>
      <c r="CU25" s="240"/>
      <c r="CV25" s="240"/>
      <c r="CW25" s="240"/>
      <c r="CX25" s="240"/>
      <c r="CY25" s="240"/>
      <c r="CZ25" s="240"/>
      <c r="DA25" s="240"/>
      <c r="DB25" s="240"/>
      <c r="DC25" s="240"/>
      <c r="DD25" s="240"/>
      <c r="DE25" s="240"/>
      <c r="DF25" s="240"/>
      <c r="DG25" s="240"/>
      <c r="DH25" s="240"/>
      <c r="DI25" s="240"/>
      <c r="DJ25" s="240"/>
      <c r="DK25" s="240"/>
      <c r="DL25" s="240"/>
      <c r="DM25" s="240"/>
      <c r="DN25" s="240"/>
      <c r="DO25" s="240"/>
      <c r="DP25" s="240"/>
      <c r="DQ25" s="240"/>
      <c r="DR25" s="240"/>
      <c r="DS25" s="240"/>
      <c r="DT25" s="240"/>
      <c r="DU25" s="240"/>
      <c r="DV25" s="240"/>
      <c r="DW25" s="240"/>
      <c r="DX25" s="240"/>
      <c r="DY25" s="240"/>
      <c r="DZ25" s="240"/>
      <c r="EA25" s="240"/>
      <c r="EB25" s="240"/>
      <c r="EC25" s="240"/>
      <c r="ED25" s="240"/>
      <c r="EE25" s="240"/>
      <c r="EF25" s="240"/>
      <c r="EG25" s="240"/>
      <c r="EH25" s="265"/>
      <c r="EI25" s="265"/>
      <c r="EJ25" s="265"/>
      <c r="EK25" s="265"/>
      <c r="EL25" s="265"/>
      <c r="EM25" s="265"/>
      <c r="EN25" s="265"/>
      <c r="EO25" s="265"/>
      <c r="EP25" s="265"/>
      <c r="EQ25" s="265"/>
      <c r="ER25" s="265"/>
      <c r="ES25" s="265"/>
      <c r="ET25" s="265"/>
      <c r="EU25" s="241"/>
      <c r="EV25" s="241"/>
      <c r="EW25" s="241"/>
      <c r="EX25" s="241"/>
      <c r="EY25" s="241"/>
      <c r="EZ25" s="241"/>
      <c r="FA25" s="241"/>
      <c r="FB25" s="241"/>
      <c r="FC25" s="241"/>
      <c r="FD25" s="241"/>
      <c r="FE25" s="241"/>
      <c r="FF25" s="241"/>
      <c r="FG25" s="242"/>
      <c r="FJ25" s="101"/>
      <c r="FK25" s="101"/>
      <c r="FL25" s="101"/>
      <c r="FM25" s="101"/>
      <c r="FN25" s="101"/>
      <c r="FO25" s="101"/>
      <c r="FP25" s="101"/>
    </row>
    <row r="26" spans="1:256" s="19" customFormat="1" ht="15" hidden="1" customHeight="1" x14ac:dyDescent="0.2">
      <c r="A26" s="24"/>
      <c r="B26" s="269" t="s">
        <v>60</v>
      </c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269"/>
      <c r="S26" s="269"/>
      <c r="T26" s="270"/>
      <c r="U26" s="270"/>
      <c r="V26" s="270"/>
      <c r="W26" s="270"/>
      <c r="X26" s="270"/>
      <c r="Y26" s="270"/>
      <c r="Z26" s="270"/>
      <c r="AA26" s="270"/>
      <c r="AB26" s="270"/>
      <c r="AC26" s="270"/>
      <c r="AD26" s="270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  <c r="AP26" s="271"/>
      <c r="AQ26" s="272"/>
      <c r="AR26" s="262"/>
      <c r="AS26" s="263"/>
      <c r="AT26" s="263"/>
      <c r="AU26" s="263"/>
      <c r="AV26" s="263"/>
      <c r="AW26" s="263"/>
      <c r="AX26" s="263"/>
      <c r="AY26" s="263"/>
      <c r="AZ26" s="263"/>
      <c r="BA26" s="263"/>
      <c r="BB26" s="263"/>
      <c r="BC26" s="263"/>
      <c r="BD26" s="264" t="s">
        <v>23</v>
      </c>
      <c r="BE26" s="264"/>
      <c r="BF26" s="264"/>
      <c r="BG26" s="264"/>
      <c r="BH26" s="264"/>
      <c r="BI26" s="264"/>
      <c r="BJ26" s="264"/>
      <c r="BK26" s="264"/>
      <c r="BL26" s="264"/>
      <c r="BM26" s="264"/>
      <c r="BN26" s="264"/>
      <c r="BO26" s="264"/>
      <c r="BP26" s="240"/>
      <c r="BQ26" s="240"/>
      <c r="BR26" s="240"/>
      <c r="BS26" s="240"/>
      <c r="BT26" s="240"/>
      <c r="BU26" s="240"/>
      <c r="BV26" s="240"/>
      <c r="BW26" s="240"/>
      <c r="BX26" s="240"/>
      <c r="BY26" s="240"/>
      <c r="BZ26" s="240"/>
      <c r="CA26" s="240"/>
      <c r="CB26" s="267"/>
      <c r="CC26" s="267"/>
      <c r="CD26" s="267"/>
      <c r="CE26" s="267"/>
      <c r="CF26" s="267"/>
      <c r="CG26" s="267"/>
      <c r="CH26" s="267"/>
      <c r="CI26" s="267"/>
      <c r="CJ26" s="267"/>
      <c r="CK26" s="267"/>
      <c r="CL26" s="267"/>
      <c r="CM26" s="267"/>
      <c r="CN26" s="267"/>
      <c r="CO26" s="267"/>
      <c r="CP26" s="240" t="s">
        <v>23</v>
      </c>
      <c r="CQ26" s="240"/>
      <c r="CR26" s="240"/>
      <c r="CS26" s="240"/>
      <c r="CT26" s="240"/>
      <c r="CU26" s="240"/>
      <c r="CV26" s="240"/>
      <c r="CW26" s="240"/>
      <c r="CX26" s="240"/>
      <c r="CY26" s="240"/>
      <c r="CZ26" s="240"/>
      <c r="DA26" s="240"/>
      <c r="DB26" s="240"/>
      <c r="DC26" s="240" t="s">
        <v>23</v>
      </c>
      <c r="DD26" s="240"/>
      <c r="DE26" s="240"/>
      <c r="DF26" s="240"/>
      <c r="DG26" s="240"/>
      <c r="DH26" s="240"/>
      <c r="DI26" s="240"/>
      <c r="DJ26" s="240"/>
      <c r="DK26" s="240"/>
      <c r="DL26" s="240"/>
      <c r="DM26" s="240"/>
      <c r="DN26" s="240"/>
      <c r="DO26" s="240"/>
      <c r="DP26" s="240"/>
      <c r="DQ26" s="240"/>
      <c r="DR26" s="240"/>
      <c r="DS26" s="240"/>
      <c r="DT26" s="240"/>
      <c r="DU26" s="240" t="s">
        <v>23</v>
      </c>
      <c r="DV26" s="240"/>
      <c r="DW26" s="240"/>
      <c r="DX26" s="240"/>
      <c r="DY26" s="240"/>
      <c r="DZ26" s="240"/>
      <c r="EA26" s="240"/>
      <c r="EB26" s="240"/>
      <c r="EC26" s="240"/>
      <c r="ED26" s="240"/>
      <c r="EE26" s="240"/>
      <c r="EF26" s="240"/>
      <c r="EG26" s="240"/>
      <c r="EH26" s="265"/>
      <c r="EI26" s="265"/>
      <c r="EJ26" s="265"/>
      <c r="EK26" s="265"/>
      <c r="EL26" s="265"/>
      <c r="EM26" s="265"/>
      <c r="EN26" s="265"/>
      <c r="EO26" s="265"/>
      <c r="EP26" s="265"/>
      <c r="EQ26" s="265"/>
      <c r="ER26" s="265"/>
      <c r="ES26" s="265"/>
      <c r="ET26" s="265"/>
      <c r="EU26" s="241" t="s">
        <v>23</v>
      </c>
      <c r="EV26" s="241"/>
      <c r="EW26" s="241"/>
      <c r="EX26" s="241"/>
      <c r="EY26" s="241"/>
      <c r="EZ26" s="241"/>
      <c r="FA26" s="241"/>
      <c r="FB26" s="241"/>
      <c r="FC26" s="241"/>
      <c r="FD26" s="241"/>
      <c r="FE26" s="241"/>
      <c r="FF26" s="241"/>
      <c r="FG26" s="242"/>
      <c r="FJ26" s="101"/>
      <c r="FK26" s="101"/>
      <c r="FL26" s="101"/>
      <c r="FM26" s="101"/>
      <c r="FN26" s="101"/>
      <c r="FO26" s="101"/>
      <c r="FP26" s="101"/>
    </row>
    <row r="27" spans="1:256" ht="17.100000000000001" customHeight="1" x14ac:dyDescent="0.2">
      <c r="A27" s="11"/>
      <c r="B27" s="243" t="s">
        <v>61</v>
      </c>
      <c r="C27" s="243"/>
      <c r="D27" s="243"/>
      <c r="E27" s="243"/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243"/>
      <c r="Q27" s="243"/>
      <c r="R27" s="243"/>
      <c r="S27" s="243"/>
      <c r="T27" s="158" t="s">
        <v>62</v>
      </c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38" t="s">
        <v>18</v>
      </c>
      <c r="AF27" s="138"/>
      <c r="AG27" s="138"/>
      <c r="AH27" s="138"/>
      <c r="AI27" s="138"/>
      <c r="AJ27" s="138"/>
      <c r="AK27" s="139" t="s">
        <v>206</v>
      </c>
      <c r="AL27" s="139"/>
      <c r="AM27" s="139"/>
      <c r="AN27" s="148" t="s">
        <v>20</v>
      </c>
      <c r="AO27" s="148"/>
      <c r="AP27" s="148"/>
      <c r="AQ27" s="149"/>
      <c r="AR27" s="285">
        <f>AR9+AR18</f>
        <v>84577</v>
      </c>
      <c r="AS27" s="286"/>
      <c r="AT27" s="286"/>
      <c r="AU27" s="286"/>
      <c r="AV27" s="286"/>
      <c r="AW27" s="286"/>
      <c r="AX27" s="286"/>
      <c r="AY27" s="286"/>
      <c r="AZ27" s="286"/>
      <c r="BA27" s="286"/>
      <c r="BB27" s="286"/>
      <c r="BC27" s="286"/>
      <c r="BD27" s="287" t="s">
        <v>23</v>
      </c>
      <c r="BE27" s="287"/>
      <c r="BF27" s="287"/>
      <c r="BG27" s="287"/>
      <c r="BH27" s="287"/>
      <c r="BI27" s="287"/>
      <c r="BJ27" s="287"/>
      <c r="BK27" s="287"/>
      <c r="BL27" s="287"/>
      <c r="BM27" s="287"/>
      <c r="BN27" s="287"/>
      <c r="BO27" s="287"/>
      <c r="BP27" s="288">
        <f>BP18</f>
        <v>971208</v>
      </c>
      <c r="BQ27" s="288"/>
      <c r="BR27" s="288"/>
      <c r="BS27" s="288"/>
      <c r="BT27" s="288"/>
      <c r="BU27" s="288"/>
      <c r="BV27" s="288"/>
      <c r="BW27" s="288"/>
      <c r="BX27" s="288"/>
      <c r="BY27" s="288"/>
      <c r="BZ27" s="288"/>
      <c r="CA27" s="288"/>
      <c r="CB27" s="290" t="s">
        <v>21</v>
      </c>
      <c r="CC27" s="290"/>
      <c r="CD27" s="291">
        <f>CD18</f>
        <v>929313</v>
      </c>
      <c r="CE27" s="291"/>
      <c r="CF27" s="291"/>
      <c r="CG27" s="291"/>
      <c r="CH27" s="291"/>
      <c r="CI27" s="291"/>
      <c r="CJ27" s="291"/>
      <c r="CK27" s="291"/>
      <c r="CL27" s="291"/>
      <c r="CM27" s="291"/>
      <c r="CN27" s="292" t="s">
        <v>22</v>
      </c>
      <c r="CO27" s="292"/>
      <c r="CP27" s="288" t="s">
        <v>23</v>
      </c>
      <c r="CQ27" s="288"/>
      <c r="CR27" s="288"/>
      <c r="CS27" s="288"/>
      <c r="CT27" s="288"/>
      <c r="CU27" s="288"/>
      <c r="CV27" s="288"/>
      <c r="CW27" s="288"/>
      <c r="CX27" s="288"/>
      <c r="CY27" s="288"/>
      <c r="CZ27" s="288"/>
      <c r="DA27" s="288"/>
      <c r="DB27" s="288"/>
      <c r="DC27" s="288" t="s">
        <v>23</v>
      </c>
      <c r="DD27" s="288"/>
      <c r="DE27" s="288"/>
      <c r="DF27" s="288"/>
      <c r="DG27" s="288"/>
      <c r="DH27" s="288"/>
      <c r="DI27" s="288"/>
      <c r="DJ27" s="288"/>
      <c r="DK27" s="288"/>
      <c r="DL27" s="288"/>
      <c r="DM27" s="288"/>
      <c r="DN27" s="288"/>
      <c r="DO27" s="288"/>
      <c r="DP27" s="288"/>
      <c r="DQ27" s="288"/>
      <c r="DR27" s="288"/>
      <c r="DS27" s="288"/>
      <c r="DT27" s="288"/>
      <c r="DU27" s="288" t="s">
        <v>23</v>
      </c>
      <c r="DV27" s="288"/>
      <c r="DW27" s="288"/>
      <c r="DX27" s="288"/>
      <c r="DY27" s="288"/>
      <c r="DZ27" s="288"/>
      <c r="EA27" s="288"/>
      <c r="EB27" s="288"/>
      <c r="EC27" s="288"/>
      <c r="ED27" s="288"/>
      <c r="EE27" s="288"/>
      <c r="EF27" s="288"/>
      <c r="EG27" s="288"/>
      <c r="EH27" s="289">
        <f>AR27+BP27-CD27</f>
        <v>126472</v>
      </c>
      <c r="EI27" s="289"/>
      <c r="EJ27" s="289"/>
      <c r="EK27" s="289"/>
      <c r="EL27" s="289"/>
      <c r="EM27" s="289"/>
      <c r="EN27" s="289"/>
      <c r="EO27" s="289"/>
      <c r="EP27" s="289"/>
      <c r="EQ27" s="289"/>
      <c r="ER27" s="289"/>
      <c r="ES27" s="289"/>
      <c r="ET27" s="289"/>
      <c r="EU27" s="274" t="s">
        <v>23</v>
      </c>
      <c r="EV27" s="274"/>
      <c r="EW27" s="274"/>
      <c r="EX27" s="274"/>
      <c r="EY27" s="274"/>
      <c r="EZ27" s="274"/>
      <c r="FA27" s="274"/>
      <c r="FB27" s="274"/>
      <c r="FC27" s="274"/>
      <c r="FD27" s="274"/>
      <c r="FE27" s="274"/>
      <c r="FF27" s="274"/>
      <c r="FG27" s="275"/>
      <c r="FJ27" s="101"/>
      <c r="FK27" s="101"/>
      <c r="FL27" s="101"/>
      <c r="FM27" s="101"/>
      <c r="FN27" s="101"/>
      <c r="FO27" s="101"/>
      <c r="FP27" s="101"/>
    </row>
    <row r="28" spans="1:256" ht="3" customHeight="1" x14ac:dyDescent="0.2">
      <c r="A28" s="13"/>
      <c r="B28" s="243"/>
      <c r="C28" s="243"/>
      <c r="D28" s="243"/>
      <c r="E28" s="243"/>
      <c r="F28" s="243"/>
      <c r="G28" s="243"/>
      <c r="H28" s="243"/>
      <c r="I28" s="243"/>
      <c r="J28" s="243"/>
      <c r="K28" s="243"/>
      <c r="L28" s="243"/>
      <c r="M28" s="243"/>
      <c r="N28" s="243"/>
      <c r="O28" s="243"/>
      <c r="P28" s="243"/>
      <c r="Q28" s="243"/>
      <c r="R28" s="243"/>
      <c r="S28" s="243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4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285"/>
      <c r="AS28" s="286"/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7"/>
      <c r="BE28" s="287"/>
      <c r="BF28" s="287"/>
      <c r="BG28" s="287"/>
      <c r="BH28" s="287"/>
      <c r="BI28" s="287"/>
      <c r="BJ28" s="287"/>
      <c r="BK28" s="287"/>
      <c r="BL28" s="287"/>
      <c r="BM28" s="287"/>
      <c r="BN28" s="287"/>
      <c r="BO28" s="287"/>
      <c r="BP28" s="288"/>
      <c r="BQ28" s="288"/>
      <c r="BR28" s="288"/>
      <c r="BS28" s="288"/>
      <c r="BT28" s="288"/>
      <c r="BU28" s="288"/>
      <c r="BV28" s="288"/>
      <c r="BW28" s="288"/>
      <c r="BX28" s="288"/>
      <c r="BY28" s="288"/>
      <c r="BZ28" s="288"/>
      <c r="CA28" s="288"/>
      <c r="CB28" s="290"/>
      <c r="CC28" s="290"/>
      <c r="CD28" s="291"/>
      <c r="CE28" s="291"/>
      <c r="CF28" s="291"/>
      <c r="CG28" s="291"/>
      <c r="CH28" s="291"/>
      <c r="CI28" s="291"/>
      <c r="CJ28" s="291"/>
      <c r="CK28" s="291"/>
      <c r="CL28" s="291"/>
      <c r="CM28" s="291"/>
      <c r="CN28" s="292"/>
      <c r="CO28" s="292"/>
      <c r="CP28" s="288"/>
      <c r="CQ28" s="288"/>
      <c r="CR28" s="288"/>
      <c r="CS28" s="288"/>
      <c r="CT28" s="288"/>
      <c r="CU28" s="288"/>
      <c r="CV28" s="288"/>
      <c r="CW28" s="288"/>
      <c r="CX28" s="288"/>
      <c r="CY28" s="288"/>
      <c r="CZ28" s="288"/>
      <c r="DA28" s="288"/>
      <c r="DB28" s="288"/>
      <c r="DC28" s="288"/>
      <c r="DD28" s="288"/>
      <c r="DE28" s="288"/>
      <c r="DF28" s="288"/>
      <c r="DG28" s="288"/>
      <c r="DH28" s="288"/>
      <c r="DI28" s="288"/>
      <c r="DJ28" s="288"/>
      <c r="DK28" s="288"/>
      <c r="DL28" s="288"/>
      <c r="DM28" s="288"/>
      <c r="DN28" s="288"/>
      <c r="DO28" s="288"/>
      <c r="DP28" s="288"/>
      <c r="DQ28" s="288"/>
      <c r="DR28" s="288"/>
      <c r="DS28" s="288"/>
      <c r="DT28" s="288"/>
      <c r="DU28" s="288"/>
      <c r="DV28" s="288"/>
      <c r="DW28" s="288"/>
      <c r="DX28" s="288"/>
      <c r="DY28" s="288"/>
      <c r="DZ28" s="288"/>
      <c r="EA28" s="288"/>
      <c r="EB28" s="288"/>
      <c r="EC28" s="288"/>
      <c r="ED28" s="288"/>
      <c r="EE28" s="288"/>
      <c r="EF28" s="288"/>
      <c r="EG28" s="288"/>
      <c r="EH28" s="289"/>
      <c r="EI28" s="289"/>
      <c r="EJ28" s="289"/>
      <c r="EK28" s="289"/>
      <c r="EL28" s="289"/>
      <c r="EM28" s="289"/>
      <c r="EN28" s="289"/>
      <c r="EO28" s="289"/>
      <c r="EP28" s="289"/>
      <c r="EQ28" s="289"/>
      <c r="ER28" s="289"/>
      <c r="ES28" s="289"/>
      <c r="ET28" s="289"/>
      <c r="EU28" s="274"/>
      <c r="EV28" s="274"/>
      <c r="EW28" s="274"/>
      <c r="EX28" s="274"/>
      <c r="EY28" s="274"/>
      <c r="EZ28" s="274"/>
      <c r="FA28" s="274"/>
      <c r="FB28" s="274"/>
      <c r="FC28" s="274"/>
      <c r="FD28" s="274"/>
      <c r="FE28" s="274"/>
      <c r="FF28" s="274"/>
      <c r="FG28" s="275"/>
      <c r="FJ28" s="101"/>
      <c r="FK28" s="101"/>
      <c r="FL28" s="101"/>
      <c r="FM28" s="101"/>
      <c r="FN28" s="101"/>
      <c r="FO28" s="101"/>
      <c r="FP28" s="101"/>
    </row>
    <row r="29" spans="1:256" ht="17.100000000000001" customHeight="1" thickBot="1" x14ac:dyDescent="0.25">
      <c r="A29" s="13"/>
      <c r="B29" s="243"/>
      <c r="C29" s="243"/>
      <c r="D29" s="243"/>
      <c r="E29" s="243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158" t="s">
        <v>63</v>
      </c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38" t="s">
        <v>18</v>
      </c>
      <c r="AF29" s="138"/>
      <c r="AG29" s="138"/>
      <c r="AH29" s="138"/>
      <c r="AI29" s="138"/>
      <c r="AJ29" s="138"/>
      <c r="AK29" s="139" t="s">
        <v>19</v>
      </c>
      <c r="AL29" s="139"/>
      <c r="AM29" s="139"/>
      <c r="AN29" s="148" t="s">
        <v>25</v>
      </c>
      <c r="AO29" s="148"/>
      <c r="AP29" s="148"/>
      <c r="AQ29" s="149"/>
      <c r="AR29" s="293">
        <f>AR20+AR11</f>
        <v>129412</v>
      </c>
      <c r="AS29" s="294"/>
      <c r="AT29" s="294"/>
      <c r="AU29" s="294"/>
      <c r="AV29" s="294"/>
      <c r="AW29" s="294"/>
      <c r="AX29" s="294"/>
      <c r="AY29" s="294"/>
      <c r="AZ29" s="294"/>
      <c r="BA29" s="294"/>
      <c r="BB29" s="294"/>
      <c r="BC29" s="294"/>
      <c r="BD29" s="297" t="s">
        <v>23</v>
      </c>
      <c r="BE29" s="297"/>
      <c r="BF29" s="297"/>
      <c r="BG29" s="297"/>
      <c r="BH29" s="297"/>
      <c r="BI29" s="297"/>
      <c r="BJ29" s="297"/>
      <c r="BK29" s="297"/>
      <c r="BL29" s="297"/>
      <c r="BM29" s="297"/>
      <c r="BN29" s="297"/>
      <c r="BO29" s="297"/>
      <c r="BP29" s="299">
        <f>BP20</f>
        <v>1156635</v>
      </c>
      <c r="BQ29" s="299"/>
      <c r="BR29" s="299"/>
      <c r="BS29" s="299"/>
      <c r="BT29" s="299"/>
      <c r="BU29" s="299"/>
      <c r="BV29" s="299"/>
      <c r="BW29" s="299"/>
      <c r="BX29" s="299"/>
      <c r="BY29" s="299"/>
      <c r="BZ29" s="299"/>
      <c r="CA29" s="299"/>
      <c r="CB29" s="307" t="s">
        <v>21</v>
      </c>
      <c r="CC29" s="307"/>
      <c r="CD29" s="309">
        <f>CD20</f>
        <v>1201470</v>
      </c>
      <c r="CE29" s="309"/>
      <c r="CF29" s="309"/>
      <c r="CG29" s="309"/>
      <c r="CH29" s="309"/>
      <c r="CI29" s="309"/>
      <c r="CJ29" s="309"/>
      <c r="CK29" s="309"/>
      <c r="CL29" s="309"/>
      <c r="CM29" s="309"/>
      <c r="CN29" s="311" t="s">
        <v>22</v>
      </c>
      <c r="CO29" s="311"/>
      <c r="CP29" s="299" t="s">
        <v>23</v>
      </c>
      <c r="CQ29" s="299"/>
      <c r="CR29" s="299"/>
      <c r="CS29" s="299"/>
      <c r="CT29" s="299"/>
      <c r="CU29" s="299"/>
      <c r="CV29" s="299"/>
      <c r="CW29" s="299"/>
      <c r="CX29" s="299"/>
      <c r="CY29" s="299"/>
      <c r="CZ29" s="299"/>
      <c r="DA29" s="299"/>
      <c r="DB29" s="299"/>
      <c r="DC29" s="299" t="s">
        <v>23</v>
      </c>
      <c r="DD29" s="299"/>
      <c r="DE29" s="299"/>
      <c r="DF29" s="299"/>
      <c r="DG29" s="299"/>
      <c r="DH29" s="299"/>
      <c r="DI29" s="299"/>
      <c r="DJ29" s="299"/>
      <c r="DK29" s="299"/>
      <c r="DL29" s="299"/>
      <c r="DM29" s="299"/>
      <c r="DN29" s="299"/>
      <c r="DO29" s="299"/>
      <c r="DP29" s="299"/>
      <c r="DQ29" s="299"/>
      <c r="DR29" s="299"/>
      <c r="DS29" s="299"/>
      <c r="DT29" s="299"/>
      <c r="DU29" s="299" t="s">
        <v>23</v>
      </c>
      <c r="DV29" s="299"/>
      <c r="DW29" s="299"/>
      <c r="DX29" s="299"/>
      <c r="DY29" s="299"/>
      <c r="DZ29" s="299"/>
      <c r="EA29" s="299"/>
      <c r="EB29" s="299"/>
      <c r="EC29" s="299"/>
      <c r="ED29" s="299"/>
      <c r="EE29" s="299"/>
      <c r="EF29" s="299"/>
      <c r="EG29" s="299"/>
      <c r="EH29" s="301">
        <f>AR29-CD29+BP29</f>
        <v>84577</v>
      </c>
      <c r="EI29" s="301"/>
      <c r="EJ29" s="301"/>
      <c r="EK29" s="301"/>
      <c r="EL29" s="301"/>
      <c r="EM29" s="301"/>
      <c r="EN29" s="301"/>
      <c r="EO29" s="301"/>
      <c r="EP29" s="301"/>
      <c r="EQ29" s="301"/>
      <c r="ER29" s="301"/>
      <c r="ES29" s="301"/>
      <c r="ET29" s="301"/>
      <c r="EU29" s="303" t="s">
        <v>23</v>
      </c>
      <c r="EV29" s="303"/>
      <c r="EW29" s="303"/>
      <c r="EX29" s="303"/>
      <c r="EY29" s="303"/>
      <c r="EZ29" s="303"/>
      <c r="FA29" s="303"/>
      <c r="FB29" s="303"/>
      <c r="FC29" s="303"/>
      <c r="FD29" s="303"/>
      <c r="FE29" s="303"/>
      <c r="FF29" s="303"/>
      <c r="FG29" s="304"/>
      <c r="FJ29" s="101"/>
      <c r="FK29" s="101"/>
      <c r="FL29" s="101"/>
      <c r="FM29" s="101"/>
      <c r="FN29" s="101"/>
      <c r="FO29" s="101"/>
      <c r="FP29" s="101"/>
    </row>
    <row r="30" spans="1:256" ht="9" customHeight="1" x14ac:dyDescent="0.2">
      <c r="A30" s="17"/>
      <c r="B30" s="243"/>
      <c r="C30" s="243"/>
      <c r="D30" s="243"/>
      <c r="E30" s="243"/>
      <c r="F30" s="243"/>
      <c r="G30" s="243"/>
      <c r="H30" s="243"/>
      <c r="I30" s="243"/>
      <c r="J30" s="243"/>
      <c r="K30" s="243"/>
      <c r="L30" s="243"/>
      <c r="M30" s="243"/>
      <c r="N30" s="243"/>
      <c r="O30" s="243"/>
      <c r="P30" s="243"/>
      <c r="Q30" s="243"/>
      <c r="R30" s="243"/>
      <c r="S30" s="243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4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295"/>
      <c r="AS30" s="296"/>
      <c r="AT30" s="296"/>
      <c r="AU30" s="296"/>
      <c r="AV30" s="296"/>
      <c r="AW30" s="296"/>
      <c r="AX30" s="296"/>
      <c r="AY30" s="296"/>
      <c r="AZ30" s="296"/>
      <c r="BA30" s="296"/>
      <c r="BB30" s="296"/>
      <c r="BC30" s="296"/>
      <c r="BD30" s="298"/>
      <c r="BE30" s="298"/>
      <c r="BF30" s="298"/>
      <c r="BG30" s="298"/>
      <c r="BH30" s="298"/>
      <c r="BI30" s="298"/>
      <c r="BJ30" s="298"/>
      <c r="BK30" s="298"/>
      <c r="BL30" s="298"/>
      <c r="BM30" s="298"/>
      <c r="BN30" s="298"/>
      <c r="BO30" s="298"/>
      <c r="BP30" s="300"/>
      <c r="BQ30" s="300"/>
      <c r="BR30" s="300"/>
      <c r="BS30" s="300"/>
      <c r="BT30" s="300"/>
      <c r="BU30" s="300"/>
      <c r="BV30" s="300"/>
      <c r="BW30" s="300"/>
      <c r="BX30" s="300"/>
      <c r="BY30" s="300"/>
      <c r="BZ30" s="300"/>
      <c r="CA30" s="300"/>
      <c r="CB30" s="308"/>
      <c r="CC30" s="308"/>
      <c r="CD30" s="310"/>
      <c r="CE30" s="310"/>
      <c r="CF30" s="310"/>
      <c r="CG30" s="310"/>
      <c r="CH30" s="310"/>
      <c r="CI30" s="310"/>
      <c r="CJ30" s="310"/>
      <c r="CK30" s="310"/>
      <c r="CL30" s="310"/>
      <c r="CM30" s="310"/>
      <c r="CN30" s="312"/>
      <c r="CO30" s="312"/>
      <c r="CP30" s="300"/>
      <c r="CQ30" s="300"/>
      <c r="CR30" s="300"/>
      <c r="CS30" s="300"/>
      <c r="CT30" s="300"/>
      <c r="CU30" s="300"/>
      <c r="CV30" s="300"/>
      <c r="CW30" s="300"/>
      <c r="CX30" s="300"/>
      <c r="CY30" s="300"/>
      <c r="CZ30" s="300"/>
      <c r="DA30" s="300"/>
      <c r="DB30" s="300"/>
      <c r="DC30" s="300"/>
      <c r="DD30" s="300"/>
      <c r="DE30" s="300"/>
      <c r="DF30" s="300"/>
      <c r="DG30" s="300"/>
      <c r="DH30" s="300"/>
      <c r="DI30" s="300"/>
      <c r="DJ30" s="300"/>
      <c r="DK30" s="300"/>
      <c r="DL30" s="300"/>
      <c r="DM30" s="300"/>
      <c r="DN30" s="300"/>
      <c r="DO30" s="300"/>
      <c r="DP30" s="300"/>
      <c r="DQ30" s="300"/>
      <c r="DR30" s="300"/>
      <c r="DS30" s="300"/>
      <c r="DT30" s="300"/>
      <c r="DU30" s="300"/>
      <c r="DV30" s="300"/>
      <c r="DW30" s="300"/>
      <c r="DX30" s="300"/>
      <c r="DY30" s="300"/>
      <c r="DZ30" s="300"/>
      <c r="EA30" s="300"/>
      <c r="EB30" s="300"/>
      <c r="EC30" s="300"/>
      <c r="ED30" s="300"/>
      <c r="EE30" s="300"/>
      <c r="EF30" s="300"/>
      <c r="EG30" s="300"/>
      <c r="EH30" s="302"/>
      <c r="EI30" s="302"/>
      <c r="EJ30" s="302"/>
      <c r="EK30" s="302"/>
      <c r="EL30" s="302"/>
      <c r="EM30" s="302"/>
      <c r="EN30" s="302"/>
      <c r="EO30" s="302"/>
      <c r="EP30" s="302"/>
      <c r="EQ30" s="302"/>
      <c r="ER30" s="302"/>
      <c r="ES30" s="302"/>
      <c r="ET30" s="302"/>
      <c r="EU30" s="305"/>
      <c r="EV30" s="305"/>
      <c r="EW30" s="305"/>
      <c r="EX30" s="305"/>
      <c r="EY30" s="305"/>
      <c r="EZ30" s="305"/>
      <c r="FA30" s="305"/>
      <c r="FB30" s="305"/>
      <c r="FC30" s="305"/>
      <c r="FD30" s="305"/>
      <c r="FE30" s="305"/>
      <c r="FF30" s="305"/>
      <c r="FG30" s="306"/>
    </row>
    <row r="31" spans="1:256" s="19" customFormat="1" ht="12.75" customHeight="1" x14ac:dyDescent="0.2">
      <c r="ET31" s="313"/>
      <c r="EU31" s="313"/>
      <c r="EV31" s="313"/>
      <c r="EW31" s="313"/>
      <c r="EX31" s="313"/>
      <c r="EY31" s="313"/>
      <c r="EZ31" s="313"/>
      <c r="FA31" s="313"/>
      <c r="FB31" s="313"/>
      <c r="FC31" s="313"/>
      <c r="FD31" s="313"/>
      <c r="FE31" s="313"/>
      <c r="FF31" s="313"/>
      <c r="FG31" s="313"/>
    </row>
    <row r="32" spans="1:256" s="7" customFormat="1" ht="15" customHeight="1" x14ac:dyDescent="0.25">
      <c r="A32" s="120" t="s">
        <v>64</v>
      </c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0"/>
      <c r="BM32" s="120"/>
      <c r="BN32" s="120"/>
      <c r="BO32" s="120"/>
      <c r="BP32" s="120"/>
      <c r="BQ32" s="120"/>
      <c r="BR32" s="120"/>
      <c r="BS32" s="120"/>
      <c r="BT32" s="120"/>
      <c r="BU32" s="120"/>
      <c r="BV32" s="120"/>
      <c r="BW32" s="120"/>
      <c r="BX32" s="120"/>
      <c r="BY32" s="120"/>
      <c r="BZ32" s="120"/>
      <c r="CA32" s="120"/>
      <c r="CB32" s="120"/>
      <c r="CC32" s="120"/>
      <c r="CD32" s="120"/>
      <c r="CE32" s="120"/>
      <c r="CF32" s="120"/>
      <c r="CG32" s="120"/>
      <c r="CH32" s="120"/>
      <c r="CI32" s="120"/>
      <c r="CJ32" s="120"/>
      <c r="CK32" s="120"/>
      <c r="CL32" s="120"/>
      <c r="CM32" s="120"/>
      <c r="CN32" s="120"/>
      <c r="CO32" s="120"/>
      <c r="CP32" s="120"/>
      <c r="CQ32" s="120"/>
      <c r="CR32" s="120"/>
      <c r="CS32" s="120"/>
      <c r="CT32" s="120"/>
      <c r="CU32" s="120"/>
      <c r="CV32" s="120"/>
      <c r="CW32" s="120"/>
      <c r="CX32" s="120"/>
      <c r="CY32" s="120"/>
      <c r="CZ32" s="120"/>
      <c r="DA32" s="120"/>
      <c r="DB32" s="120"/>
      <c r="DC32" s="120"/>
      <c r="DD32" s="120"/>
      <c r="DE32" s="120"/>
      <c r="DF32" s="120"/>
      <c r="DG32" s="120"/>
      <c r="DH32" s="120"/>
      <c r="DI32" s="120"/>
      <c r="DJ32" s="120"/>
      <c r="DK32" s="120"/>
      <c r="DL32" s="120"/>
      <c r="DM32" s="120"/>
      <c r="DN32" s="120"/>
      <c r="DO32" s="120"/>
      <c r="DP32" s="120"/>
      <c r="DQ32" s="120"/>
      <c r="DR32" s="120"/>
      <c r="DS32" s="120"/>
      <c r="DT32" s="120"/>
      <c r="DU32" s="120"/>
      <c r="DV32" s="120"/>
      <c r="DW32" s="120"/>
      <c r="DX32" s="120"/>
      <c r="DY32" s="120"/>
      <c r="DZ32" s="120"/>
      <c r="EA32" s="120"/>
      <c r="EB32" s="120"/>
      <c r="EC32" s="120"/>
      <c r="ED32" s="120"/>
      <c r="EE32" s="120"/>
      <c r="EF32" s="120"/>
      <c r="EG32" s="120"/>
      <c r="EH32" s="120"/>
      <c r="EI32" s="120"/>
      <c r="EJ32" s="120"/>
      <c r="EK32" s="120"/>
      <c r="EL32" s="120"/>
      <c r="EM32" s="120"/>
      <c r="EN32" s="120"/>
      <c r="EO32" s="120"/>
      <c r="EP32" s="120"/>
      <c r="EQ32" s="120"/>
      <c r="ER32" s="120"/>
      <c r="ES32" s="120"/>
      <c r="ET32" s="120"/>
      <c r="EU32" s="120"/>
      <c r="EV32" s="120"/>
      <c r="EW32" s="120"/>
      <c r="EX32" s="120"/>
      <c r="EY32" s="120"/>
      <c r="EZ32" s="120"/>
      <c r="FA32" s="120"/>
      <c r="FB32" s="120"/>
      <c r="FC32" s="120"/>
      <c r="FD32" s="120"/>
      <c r="FE32" s="120"/>
      <c r="FF32" s="120"/>
      <c r="FG32" s="120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pans="1:256" ht="5.25" customHeight="1" x14ac:dyDescent="0.2"/>
    <row r="34" spans="1:256" s="7" customFormat="1" ht="14.25" customHeight="1" x14ac:dyDescent="0.25">
      <c r="A34" s="120" t="s">
        <v>65</v>
      </c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20"/>
      <c r="AX34" s="120"/>
      <c r="AY34" s="120"/>
      <c r="AZ34" s="120"/>
      <c r="BA34" s="120"/>
      <c r="BB34" s="120"/>
      <c r="BC34" s="120"/>
      <c r="BD34" s="120"/>
      <c r="BE34" s="120"/>
      <c r="BF34" s="120"/>
      <c r="BG34" s="120"/>
      <c r="BH34" s="120"/>
      <c r="BI34" s="120"/>
      <c r="BJ34" s="120"/>
      <c r="BK34" s="120"/>
      <c r="BL34" s="120"/>
      <c r="BM34" s="120"/>
      <c r="BN34" s="120"/>
      <c r="BO34" s="120"/>
      <c r="BP34" s="120"/>
      <c r="BQ34" s="120"/>
      <c r="BR34" s="120"/>
      <c r="BS34" s="120"/>
      <c r="BT34" s="120"/>
      <c r="BU34" s="120"/>
      <c r="BV34" s="120"/>
      <c r="BW34" s="120"/>
      <c r="BX34" s="120"/>
      <c r="BY34" s="120"/>
      <c r="BZ34" s="120"/>
      <c r="CA34" s="120"/>
      <c r="CB34" s="120"/>
      <c r="CC34" s="120"/>
      <c r="CD34" s="120"/>
      <c r="CE34" s="120"/>
      <c r="CF34" s="120"/>
      <c r="CG34" s="120"/>
      <c r="CH34" s="120"/>
      <c r="CI34" s="120"/>
      <c r="CJ34" s="120"/>
      <c r="CK34" s="120"/>
      <c r="CL34" s="120"/>
      <c r="CM34" s="120"/>
      <c r="CN34" s="120"/>
      <c r="CO34" s="120"/>
      <c r="CP34" s="120"/>
      <c r="CQ34" s="120"/>
      <c r="CR34" s="120"/>
      <c r="CS34" s="120"/>
      <c r="CT34" s="120"/>
      <c r="CU34" s="120"/>
      <c r="CV34" s="120"/>
      <c r="CW34" s="120"/>
      <c r="CX34" s="120"/>
      <c r="CY34" s="120"/>
      <c r="CZ34" s="120"/>
      <c r="DA34" s="120"/>
      <c r="DB34" s="120"/>
      <c r="DC34" s="120"/>
      <c r="DD34" s="120"/>
      <c r="DE34" s="120"/>
      <c r="DF34" s="120"/>
      <c r="DG34" s="120"/>
      <c r="DH34" s="120"/>
      <c r="DI34" s="120"/>
      <c r="DJ34" s="120"/>
      <c r="DK34" s="120"/>
      <c r="DL34" s="120"/>
      <c r="DM34" s="120"/>
      <c r="DN34" s="120"/>
      <c r="DO34" s="120"/>
      <c r="DP34" s="120"/>
      <c r="DQ34" s="120"/>
      <c r="DR34" s="120"/>
      <c r="DS34" s="120"/>
      <c r="DT34" s="120"/>
      <c r="DU34" s="120"/>
      <c r="DV34" s="120"/>
      <c r="DW34" s="120"/>
      <c r="DX34" s="120"/>
      <c r="DY34" s="120"/>
      <c r="DZ34" s="120"/>
      <c r="EA34" s="120"/>
      <c r="EB34" s="120"/>
      <c r="EC34" s="120"/>
      <c r="ED34" s="120"/>
      <c r="EE34" s="120"/>
      <c r="EF34" s="120"/>
      <c r="EG34" s="120"/>
      <c r="EH34" s="120"/>
      <c r="EI34" s="120"/>
      <c r="EJ34" s="120"/>
      <c r="EK34" s="120"/>
      <c r="EL34" s="120"/>
      <c r="EM34" s="120"/>
      <c r="EN34" s="120"/>
      <c r="EO34" s="120"/>
      <c r="EP34" s="120"/>
      <c r="EQ34" s="120"/>
      <c r="ER34" s="120"/>
      <c r="ES34" s="120"/>
      <c r="ET34" s="120"/>
      <c r="EU34" s="120"/>
      <c r="EV34" s="120"/>
      <c r="EW34" s="120"/>
      <c r="EX34" s="120"/>
      <c r="EY34" s="120"/>
      <c r="EZ34" s="120"/>
      <c r="FA34" s="120"/>
      <c r="FB34" s="120"/>
      <c r="FC34" s="120"/>
      <c r="FD34" s="120"/>
      <c r="FE34" s="120"/>
      <c r="FF34" s="120"/>
      <c r="FG34" s="120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</row>
    <row r="35" spans="1:256" ht="7.5" customHeight="1" x14ac:dyDescent="0.2"/>
    <row r="36" spans="1:256" ht="15" customHeight="1" x14ac:dyDescent="0.2">
      <c r="A36" s="237" t="s">
        <v>5</v>
      </c>
      <c r="B36" s="237"/>
      <c r="C36" s="237"/>
      <c r="D36" s="237"/>
      <c r="E36" s="237"/>
      <c r="F36" s="237"/>
      <c r="G36" s="237"/>
      <c r="H36" s="237"/>
      <c r="I36" s="237"/>
      <c r="J36" s="237"/>
      <c r="K36" s="237"/>
      <c r="L36" s="237"/>
      <c r="M36" s="237"/>
      <c r="N36" s="237"/>
      <c r="O36" s="237"/>
      <c r="P36" s="237"/>
      <c r="Q36" s="237"/>
      <c r="R36" s="237"/>
      <c r="S36" s="237"/>
      <c r="T36" s="314" t="s">
        <v>6</v>
      </c>
      <c r="U36" s="314"/>
      <c r="V36" s="314"/>
      <c r="W36" s="314"/>
      <c r="X36" s="314"/>
      <c r="Y36" s="314"/>
      <c r="Z36" s="314"/>
      <c r="AA36" s="314"/>
      <c r="AB36" s="314"/>
      <c r="AC36" s="314"/>
      <c r="AD36" s="314"/>
      <c r="AE36" s="238" t="s">
        <v>7</v>
      </c>
      <c r="AF36" s="238"/>
      <c r="AG36" s="238"/>
      <c r="AH36" s="238"/>
      <c r="AI36" s="238"/>
      <c r="AJ36" s="238"/>
      <c r="AK36" s="238"/>
      <c r="AL36" s="238"/>
      <c r="AM36" s="238"/>
      <c r="AN36" s="238"/>
      <c r="AO36" s="238"/>
      <c r="AP36" s="238"/>
      <c r="AQ36" s="238"/>
      <c r="AR36" s="237" t="s">
        <v>8</v>
      </c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  <c r="BI36" s="237"/>
      <c r="BJ36" s="237"/>
      <c r="BK36" s="237"/>
      <c r="BL36" s="237"/>
      <c r="BM36" s="237"/>
      <c r="BN36" s="237"/>
      <c r="BO36" s="237"/>
      <c r="BP36" s="237"/>
      <c r="BQ36" s="237"/>
      <c r="BR36" s="237"/>
      <c r="BS36" s="106" t="s">
        <v>9</v>
      </c>
      <c r="BT36" s="106"/>
      <c r="BU36" s="106"/>
      <c r="BV36" s="106"/>
      <c r="BW36" s="106"/>
      <c r="BX36" s="106"/>
      <c r="BY36" s="106"/>
      <c r="BZ36" s="106"/>
      <c r="CA36" s="106"/>
      <c r="CB36" s="106"/>
      <c r="CC36" s="106"/>
      <c r="CD36" s="106"/>
      <c r="CE36" s="106"/>
      <c r="CF36" s="106"/>
      <c r="CG36" s="106"/>
      <c r="CH36" s="106"/>
      <c r="CI36" s="106"/>
      <c r="CJ36" s="106"/>
      <c r="CK36" s="106"/>
      <c r="CL36" s="106"/>
      <c r="CM36" s="106"/>
      <c r="CN36" s="106"/>
      <c r="CO36" s="106"/>
      <c r="CP36" s="106"/>
      <c r="CQ36" s="106"/>
      <c r="CR36" s="106"/>
      <c r="CS36" s="106"/>
      <c r="CT36" s="106"/>
      <c r="CU36" s="106"/>
      <c r="CV36" s="106"/>
      <c r="CW36" s="106"/>
      <c r="CX36" s="106"/>
      <c r="CY36" s="106"/>
      <c r="CZ36" s="106"/>
      <c r="DA36" s="106"/>
      <c r="DB36" s="106"/>
      <c r="DC36" s="106"/>
      <c r="DD36" s="106"/>
      <c r="DE36" s="106"/>
      <c r="DF36" s="106"/>
      <c r="DG36" s="106"/>
      <c r="DH36" s="106"/>
      <c r="DI36" s="106"/>
      <c r="DJ36" s="106"/>
      <c r="DK36" s="106"/>
      <c r="DL36" s="106"/>
      <c r="DM36" s="106"/>
      <c r="DN36" s="106"/>
      <c r="DO36" s="106"/>
      <c r="DP36" s="106"/>
      <c r="DQ36" s="106"/>
      <c r="DR36" s="106"/>
      <c r="DS36" s="106"/>
      <c r="DT36" s="106"/>
      <c r="DU36" s="106"/>
      <c r="DV36" s="106"/>
      <c r="DW36" s="106"/>
      <c r="DX36" s="106"/>
      <c r="DY36" s="106"/>
      <c r="DZ36" s="106"/>
      <c r="EA36" s="106"/>
      <c r="EB36" s="106"/>
      <c r="EC36" s="106"/>
      <c r="ED36" s="106"/>
      <c r="EE36" s="106"/>
      <c r="EF36" s="106"/>
      <c r="EG36" s="106"/>
      <c r="EH36" s="106"/>
      <c r="EI36" s="237" t="s">
        <v>10</v>
      </c>
      <c r="EJ36" s="237"/>
      <c r="EK36" s="237"/>
      <c r="EL36" s="237"/>
      <c r="EM36" s="237"/>
      <c r="EN36" s="237"/>
      <c r="EO36" s="237"/>
      <c r="EP36" s="237"/>
      <c r="EQ36" s="237"/>
      <c r="ER36" s="237"/>
      <c r="ES36" s="237"/>
      <c r="ET36" s="237"/>
      <c r="EU36" s="237"/>
      <c r="EV36" s="237"/>
      <c r="EW36" s="237"/>
      <c r="EX36" s="237"/>
      <c r="EY36" s="237"/>
      <c r="EZ36" s="237"/>
      <c r="FA36" s="237"/>
      <c r="FB36" s="237"/>
      <c r="FC36" s="237"/>
      <c r="FD36" s="237"/>
      <c r="FE36" s="237"/>
      <c r="FF36" s="237"/>
      <c r="FG36" s="237"/>
    </row>
    <row r="37" spans="1:256" ht="13.5" customHeight="1" thickBot="1" x14ac:dyDescent="0.25">
      <c r="A37" s="237"/>
      <c r="B37" s="237"/>
      <c r="C37" s="237"/>
      <c r="D37" s="237"/>
      <c r="E37" s="237"/>
      <c r="F37" s="237"/>
      <c r="G37" s="237"/>
      <c r="H37" s="237"/>
      <c r="I37" s="237"/>
      <c r="J37" s="237"/>
      <c r="K37" s="237"/>
      <c r="L37" s="237"/>
      <c r="M37" s="237"/>
      <c r="N37" s="237"/>
      <c r="O37" s="237"/>
      <c r="P37" s="237"/>
      <c r="Q37" s="237"/>
      <c r="R37" s="237"/>
      <c r="S37" s="237"/>
      <c r="T37" s="314"/>
      <c r="U37" s="314"/>
      <c r="V37" s="314"/>
      <c r="W37" s="314"/>
      <c r="X37" s="314"/>
      <c r="Y37" s="314"/>
      <c r="Z37" s="314"/>
      <c r="AA37" s="314"/>
      <c r="AB37" s="314"/>
      <c r="AC37" s="314"/>
      <c r="AD37" s="314"/>
      <c r="AE37" s="238"/>
      <c r="AF37" s="238"/>
      <c r="AG37" s="238"/>
      <c r="AH37" s="238"/>
      <c r="AI37" s="238"/>
      <c r="AJ37" s="238"/>
      <c r="AK37" s="238"/>
      <c r="AL37" s="238"/>
      <c r="AM37" s="238"/>
      <c r="AN37" s="238"/>
      <c r="AO37" s="238"/>
      <c r="AP37" s="238"/>
      <c r="AQ37" s="238"/>
      <c r="AR37" s="239" t="s">
        <v>66</v>
      </c>
      <c r="AS37" s="239"/>
      <c r="AT37" s="239"/>
      <c r="AU37" s="239"/>
      <c r="AV37" s="239"/>
      <c r="AW37" s="239"/>
      <c r="AX37" s="239"/>
      <c r="AY37" s="239"/>
      <c r="AZ37" s="239"/>
      <c r="BA37" s="239"/>
      <c r="BB37" s="239"/>
      <c r="BC37" s="239"/>
      <c r="BD37" s="239"/>
      <c r="BE37" s="239" t="s">
        <v>67</v>
      </c>
      <c r="BF37" s="239"/>
      <c r="BG37" s="239"/>
      <c r="BH37" s="239"/>
      <c r="BI37" s="239"/>
      <c r="BJ37" s="239"/>
      <c r="BK37" s="239"/>
      <c r="BL37" s="239"/>
      <c r="BM37" s="239"/>
      <c r="BN37" s="239"/>
      <c r="BO37" s="239"/>
      <c r="BP37" s="239"/>
      <c r="BQ37" s="239"/>
      <c r="BR37" s="239"/>
      <c r="BS37" s="239" t="s">
        <v>68</v>
      </c>
      <c r="BT37" s="239"/>
      <c r="BU37" s="239"/>
      <c r="BV37" s="239"/>
      <c r="BW37" s="239"/>
      <c r="BX37" s="239"/>
      <c r="BY37" s="239"/>
      <c r="BZ37" s="239"/>
      <c r="CA37" s="239"/>
      <c r="CB37" s="239"/>
      <c r="CC37" s="239"/>
      <c r="CD37" s="239"/>
      <c r="CE37" s="239"/>
      <c r="CF37" s="128" t="s">
        <v>69</v>
      </c>
      <c r="CG37" s="128"/>
      <c r="CH37" s="128"/>
      <c r="CI37" s="128"/>
      <c r="CJ37" s="128"/>
      <c r="CK37" s="128"/>
      <c r="CL37" s="128"/>
      <c r="CM37" s="128"/>
      <c r="CN37" s="128"/>
      <c r="CO37" s="128"/>
      <c r="CP37" s="128"/>
      <c r="CQ37" s="128"/>
      <c r="CR37" s="128"/>
      <c r="CS37" s="128"/>
      <c r="CT37" s="128"/>
      <c r="CU37" s="128"/>
      <c r="CV37" s="128"/>
      <c r="CW37" s="128"/>
      <c r="CX37" s="128"/>
      <c r="CY37" s="128"/>
      <c r="CZ37" s="128"/>
      <c r="DA37" s="128"/>
      <c r="DB37" s="128"/>
      <c r="DC37" s="128"/>
      <c r="DD37" s="128"/>
      <c r="DE37" s="128"/>
      <c r="DF37" s="128"/>
      <c r="DG37" s="128"/>
      <c r="DH37" s="239" t="s">
        <v>70</v>
      </c>
      <c r="DI37" s="239"/>
      <c r="DJ37" s="239"/>
      <c r="DK37" s="239"/>
      <c r="DL37" s="239"/>
      <c r="DM37" s="239"/>
      <c r="DN37" s="239"/>
      <c r="DO37" s="239"/>
      <c r="DP37" s="239"/>
      <c r="DQ37" s="239"/>
      <c r="DR37" s="239"/>
      <c r="DS37" s="239"/>
      <c r="DT37" s="239"/>
      <c r="DU37" s="239" t="s">
        <v>71</v>
      </c>
      <c r="DV37" s="239"/>
      <c r="DW37" s="239"/>
      <c r="DX37" s="239"/>
      <c r="DY37" s="239"/>
      <c r="DZ37" s="239"/>
      <c r="EA37" s="239"/>
      <c r="EB37" s="239"/>
      <c r="EC37" s="239"/>
      <c r="ED37" s="239"/>
      <c r="EE37" s="239"/>
      <c r="EF37" s="239"/>
      <c r="EG37" s="239"/>
      <c r="EH37" s="239"/>
      <c r="EI37" s="239" t="s">
        <v>66</v>
      </c>
      <c r="EJ37" s="239"/>
      <c r="EK37" s="239"/>
      <c r="EL37" s="239"/>
      <c r="EM37" s="239"/>
      <c r="EN37" s="239"/>
      <c r="EO37" s="239"/>
      <c r="EP37" s="239"/>
      <c r="EQ37" s="239"/>
      <c r="ER37" s="239"/>
      <c r="ES37" s="239"/>
      <c r="ET37" s="239"/>
      <c r="EU37" s="239" t="s">
        <v>67</v>
      </c>
      <c r="EV37" s="239"/>
      <c r="EW37" s="239"/>
      <c r="EX37" s="239"/>
      <c r="EY37" s="239"/>
      <c r="EZ37" s="239"/>
      <c r="FA37" s="239"/>
      <c r="FB37" s="239"/>
      <c r="FC37" s="239"/>
      <c r="FD37" s="239"/>
      <c r="FE37" s="239"/>
      <c r="FF37" s="239"/>
      <c r="FG37" s="239"/>
    </row>
    <row r="38" spans="1:256" s="23" customFormat="1" ht="34.5" customHeight="1" thickBot="1" x14ac:dyDescent="0.25">
      <c r="A38" s="237"/>
      <c r="B38" s="237"/>
      <c r="C38" s="237"/>
      <c r="D38" s="237"/>
      <c r="E38" s="237"/>
      <c r="F38" s="237"/>
      <c r="G38" s="237"/>
      <c r="H38" s="237"/>
      <c r="I38" s="237"/>
      <c r="J38" s="237"/>
      <c r="K38" s="237"/>
      <c r="L38" s="237"/>
      <c r="M38" s="237"/>
      <c r="N38" s="237"/>
      <c r="O38" s="237"/>
      <c r="P38" s="237"/>
      <c r="Q38" s="237"/>
      <c r="R38" s="237"/>
      <c r="S38" s="237"/>
      <c r="T38" s="314"/>
      <c r="U38" s="314"/>
      <c r="V38" s="314"/>
      <c r="W38" s="314"/>
      <c r="X38" s="314"/>
      <c r="Y38" s="314"/>
      <c r="Z38" s="314"/>
      <c r="AA38" s="314"/>
      <c r="AB38" s="314"/>
      <c r="AC38" s="314"/>
      <c r="AD38" s="314"/>
      <c r="AE38" s="238"/>
      <c r="AF38" s="238"/>
      <c r="AG38" s="238"/>
      <c r="AH38" s="238"/>
      <c r="AI38" s="238"/>
      <c r="AJ38" s="238"/>
      <c r="AK38" s="238"/>
      <c r="AL38" s="238"/>
      <c r="AM38" s="238"/>
      <c r="AN38" s="238"/>
      <c r="AO38" s="238"/>
      <c r="AP38" s="238"/>
      <c r="AQ38" s="238"/>
      <c r="AR38" s="130"/>
      <c r="AS38" s="130"/>
      <c r="AT38" s="130"/>
      <c r="AU38" s="130"/>
      <c r="AV38" s="130"/>
      <c r="AW38" s="130"/>
      <c r="AX38" s="130"/>
      <c r="AY38" s="130"/>
      <c r="AZ38" s="130"/>
      <c r="BA38" s="130"/>
      <c r="BB38" s="130"/>
      <c r="BC38" s="130"/>
      <c r="BD38" s="130"/>
      <c r="BE38" s="130"/>
      <c r="BF38" s="130"/>
      <c r="BG38" s="130"/>
      <c r="BH38" s="130"/>
      <c r="BI38" s="130"/>
      <c r="BJ38" s="130"/>
      <c r="BK38" s="130"/>
      <c r="BL38" s="130"/>
      <c r="BM38" s="130"/>
      <c r="BN38" s="130"/>
      <c r="BO38" s="130"/>
      <c r="BP38" s="130"/>
      <c r="BQ38" s="130"/>
      <c r="BR38" s="130"/>
      <c r="BS38" s="130"/>
      <c r="BT38" s="130"/>
      <c r="BU38" s="130"/>
      <c r="BV38" s="130"/>
      <c r="BW38" s="130"/>
      <c r="BX38" s="130"/>
      <c r="BY38" s="130"/>
      <c r="BZ38" s="130"/>
      <c r="CA38" s="130"/>
      <c r="CB38" s="130"/>
      <c r="CC38" s="130"/>
      <c r="CD38" s="130"/>
      <c r="CE38" s="130"/>
      <c r="CF38" s="130" t="s">
        <v>66</v>
      </c>
      <c r="CG38" s="130"/>
      <c r="CH38" s="130"/>
      <c r="CI38" s="130"/>
      <c r="CJ38" s="130"/>
      <c r="CK38" s="130"/>
      <c r="CL38" s="130"/>
      <c r="CM38" s="130"/>
      <c r="CN38" s="130"/>
      <c r="CO38" s="130"/>
      <c r="CP38" s="130"/>
      <c r="CQ38" s="130"/>
      <c r="CR38" s="130"/>
      <c r="CS38" s="130"/>
      <c r="CT38" s="130" t="s">
        <v>72</v>
      </c>
      <c r="CU38" s="130"/>
      <c r="CV38" s="130"/>
      <c r="CW38" s="130"/>
      <c r="CX38" s="130"/>
      <c r="CY38" s="130"/>
      <c r="CZ38" s="130"/>
      <c r="DA38" s="130"/>
      <c r="DB38" s="130"/>
      <c r="DC38" s="130"/>
      <c r="DD38" s="130"/>
      <c r="DE38" s="130"/>
      <c r="DF38" s="130"/>
      <c r="DG38" s="130"/>
      <c r="DH38" s="130"/>
      <c r="DI38" s="130"/>
      <c r="DJ38" s="130"/>
      <c r="DK38" s="130"/>
      <c r="DL38" s="130"/>
      <c r="DM38" s="130"/>
      <c r="DN38" s="130"/>
      <c r="DO38" s="130"/>
      <c r="DP38" s="130"/>
      <c r="DQ38" s="130"/>
      <c r="DR38" s="130"/>
      <c r="DS38" s="130"/>
      <c r="DT38" s="130"/>
      <c r="DU38" s="130"/>
      <c r="DV38" s="130"/>
      <c r="DW38" s="130"/>
      <c r="DX38" s="130"/>
      <c r="DY38" s="130"/>
      <c r="DZ38" s="130"/>
      <c r="EA38" s="130"/>
      <c r="EB38" s="130"/>
      <c r="EC38" s="130"/>
      <c r="ED38" s="130"/>
      <c r="EE38" s="130"/>
      <c r="EF38" s="130"/>
      <c r="EG38" s="130"/>
      <c r="EH38" s="130"/>
      <c r="EI38" s="130"/>
      <c r="EJ38" s="130"/>
      <c r="EK38" s="130"/>
      <c r="EL38" s="130"/>
      <c r="EM38" s="130"/>
      <c r="EN38" s="130"/>
      <c r="EO38" s="130"/>
      <c r="EP38" s="130"/>
      <c r="EQ38" s="130"/>
      <c r="ER38" s="130"/>
      <c r="ES38" s="130"/>
      <c r="ET38" s="130"/>
      <c r="EU38" s="130"/>
      <c r="EV38" s="130"/>
      <c r="EW38" s="130"/>
      <c r="EX38" s="130"/>
      <c r="EY38" s="130"/>
      <c r="EZ38" s="130"/>
      <c r="FA38" s="130"/>
      <c r="FB38" s="130"/>
      <c r="FC38" s="130"/>
      <c r="FD38" s="130"/>
      <c r="FE38" s="130"/>
      <c r="FF38" s="130"/>
      <c r="FG38" s="130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pans="1:256" ht="15" customHeight="1" thickBot="1" x14ac:dyDescent="0.25">
      <c r="A39" s="11"/>
      <c r="B39" s="315" t="s">
        <v>73</v>
      </c>
      <c r="C39" s="315"/>
      <c r="D39" s="315"/>
      <c r="E39" s="315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5"/>
      <c r="Q39" s="315"/>
      <c r="R39" s="315"/>
      <c r="S39" s="315"/>
      <c r="T39" s="158">
        <v>5400</v>
      </c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38" t="s">
        <v>18</v>
      </c>
      <c r="AF39" s="138"/>
      <c r="AG39" s="138"/>
      <c r="AH39" s="138"/>
      <c r="AI39" s="138"/>
      <c r="AJ39" s="138"/>
      <c r="AK39" s="139" t="s">
        <v>206</v>
      </c>
      <c r="AL39" s="139"/>
      <c r="AM39" s="139"/>
      <c r="AN39" s="148" t="s">
        <v>20</v>
      </c>
      <c r="AO39" s="148"/>
      <c r="AP39" s="148"/>
      <c r="AQ39" s="149"/>
      <c r="AR39" s="256">
        <f>AR43+AR51</f>
        <v>3916</v>
      </c>
      <c r="AS39" s="257"/>
      <c r="AT39" s="257"/>
      <c r="AU39" s="257"/>
      <c r="AV39" s="257"/>
      <c r="AW39" s="257"/>
      <c r="AX39" s="257"/>
      <c r="AY39" s="257"/>
      <c r="AZ39" s="257"/>
      <c r="BA39" s="257"/>
      <c r="BB39" s="257"/>
      <c r="BC39" s="257"/>
      <c r="BD39" s="257"/>
      <c r="BE39" s="248" t="s">
        <v>21</v>
      </c>
      <c r="BF39" s="248"/>
      <c r="BG39" s="250" t="s">
        <v>23</v>
      </c>
      <c r="BH39" s="250"/>
      <c r="BI39" s="250"/>
      <c r="BJ39" s="250"/>
      <c r="BK39" s="250"/>
      <c r="BL39" s="250"/>
      <c r="BM39" s="250"/>
      <c r="BN39" s="250"/>
      <c r="BO39" s="250"/>
      <c r="BP39" s="250"/>
      <c r="BQ39" s="252" t="s">
        <v>22</v>
      </c>
      <c r="BR39" s="252"/>
      <c r="BS39" s="254">
        <f>BS43+BS51</f>
        <v>23914</v>
      </c>
      <c r="BT39" s="254"/>
      <c r="BU39" s="254"/>
      <c r="BV39" s="254"/>
      <c r="BW39" s="254"/>
      <c r="BX39" s="254"/>
      <c r="BY39" s="254"/>
      <c r="BZ39" s="254"/>
      <c r="CA39" s="254"/>
      <c r="CB39" s="254"/>
      <c r="CC39" s="254"/>
      <c r="CD39" s="254"/>
      <c r="CE39" s="254"/>
      <c r="CF39" s="248" t="s">
        <v>21</v>
      </c>
      <c r="CG39" s="248"/>
      <c r="CH39" s="250">
        <f>CH43+CH51</f>
        <v>24389</v>
      </c>
      <c r="CI39" s="250"/>
      <c r="CJ39" s="250"/>
      <c r="CK39" s="250"/>
      <c r="CL39" s="250"/>
      <c r="CM39" s="250"/>
      <c r="CN39" s="250"/>
      <c r="CO39" s="250"/>
      <c r="CP39" s="250"/>
      <c r="CQ39" s="250"/>
      <c r="CR39" s="252" t="s">
        <v>22</v>
      </c>
      <c r="CS39" s="252"/>
      <c r="CT39" s="254" t="s">
        <v>23</v>
      </c>
      <c r="CU39" s="254"/>
      <c r="CV39" s="254"/>
      <c r="CW39" s="254"/>
      <c r="CX39" s="254"/>
      <c r="CY39" s="254"/>
      <c r="CZ39" s="254"/>
      <c r="DA39" s="254"/>
      <c r="DB39" s="254"/>
      <c r="DC39" s="254"/>
      <c r="DD39" s="254"/>
      <c r="DE39" s="254"/>
      <c r="DF39" s="254"/>
      <c r="DG39" s="254"/>
      <c r="DH39" s="254" t="s">
        <v>23</v>
      </c>
      <c r="DI39" s="254"/>
      <c r="DJ39" s="254"/>
      <c r="DK39" s="254"/>
      <c r="DL39" s="254"/>
      <c r="DM39" s="254"/>
      <c r="DN39" s="254"/>
      <c r="DO39" s="254"/>
      <c r="DP39" s="254"/>
      <c r="DQ39" s="254"/>
      <c r="DR39" s="254"/>
      <c r="DS39" s="254"/>
      <c r="DT39" s="254"/>
      <c r="DU39" s="254" t="s">
        <v>74</v>
      </c>
      <c r="DV39" s="254"/>
      <c r="DW39" s="254"/>
      <c r="DX39" s="254"/>
      <c r="DY39" s="254"/>
      <c r="DZ39" s="254"/>
      <c r="EA39" s="254"/>
      <c r="EB39" s="254"/>
      <c r="EC39" s="254"/>
      <c r="ED39" s="254"/>
      <c r="EE39" s="254"/>
      <c r="EF39" s="254"/>
      <c r="EG39" s="254"/>
      <c r="EH39" s="254"/>
      <c r="EI39" s="254">
        <f>EI43+EI51</f>
        <v>3441</v>
      </c>
      <c r="EJ39" s="254"/>
      <c r="EK39" s="254"/>
      <c r="EL39" s="254"/>
      <c r="EM39" s="254"/>
      <c r="EN39" s="254"/>
      <c r="EO39" s="254"/>
      <c r="EP39" s="254"/>
      <c r="EQ39" s="254"/>
      <c r="ER39" s="254"/>
      <c r="ES39" s="254"/>
      <c r="ET39" s="254"/>
      <c r="EU39" s="319" t="s">
        <v>21</v>
      </c>
      <c r="EV39" s="319"/>
      <c r="EW39" s="316" t="s">
        <v>23</v>
      </c>
      <c r="EX39" s="316"/>
      <c r="EY39" s="316"/>
      <c r="EZ39" s="316"/>
      <c r="FA39" s="316"/>
      <c r="FB39" s="316"/>
      <c r="FC39" s="316"/>
      <c r="FD39" s="316"/>
      <c r="FE39" s="316"/>
      <c r="FF39" s="154" t="s">
        <v>22</v>
      </c>
      <c r="FG39" s="155"/>
      <c r="FI39" s="101"/>
      <c r="FJ39" s="101"/>
      <c r="FK39" s="101"/>
      <c r="FL39" s="101"/>
      <c r="FM39" s="101"/>
      <c r="FN39" s="101"/>
      <c r="FO39" s="101"/>
    </row>
    <row r="40" spans="1:256" ht="3" customHeight="1" x14ac:dyDescent="0.2">
      <c r="A40" s="13"/>
      <c r="B40" s="315"/>
      <c r="C40" s="315"/>
      <c r="D40" s="315"/>
      <c r="E40" s="315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5"/>
      <c r="Q40" s="315"/>
      <c r="R40" s="315"/>
      <c r="S40" s="315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8"/>
      <c r="AE40" s="14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258"/>
      <c r="AS40" s="259"/>
      <c r="AT40" s="259"/>
      <c r="AU40" s="259"/>
      <c r="AV40" s="259"/>
      <c r="AW40" s="259"/>
      <c r="AX40" s="259"/>
      <c r="AY40" s="259"/>
      <c r="AZ40" s="259"/>
      <c r="BA40" s="259"/>
      <c r="BB40" s="259"/>
      <c r="BC40" s="259"/>
      <c r="BD40" s="259"/>
      <c r="BE40" s="249"/>
      <c r="BF40" s="249"/>
      <c r="BG40" s="251"/>
      <c r="BH40" s="251"/>
      <c r="BI40" s="251"/>
      <c r="BJ40" s="251"/>
      <c r="BK40" s="251"/>
      <c r="BL40" s="251"/>
      <c r="BM40" s="251"/>
      <c r="BN40" s="251"/>
      <c r="BO40" s="251"/>
      <c r="BP40" s="251"/>
      <c r="BQ40" s="253"/>
      <c r="BR40" s="253"/>
      <c r="BS40" s="255"/>
      <c r="BT40" s="255"/>
      <c r="BU40" s="255"/>
      <c r="BV40" s="255"/>
      <c r="BW40" s="255"/>
      <c r="BX40" s="255"/>
      <c r="BY40" s="255"/>
      <c r="BZ40" s="255"/>
      <c r="CA40" s="255"/>
      <c r="CB40" s="255"/>
      <c r="CC40" s="255"/>
      <c r="CD40" s="255"/>
      <c r="CE40" s="255"/>
      <c r="CF40" s="249"/>
      <c r="CG40" s="249"/>
      <c r="CH40" s="251"/>
      <c r="CI40" s="251"/>
      <c r="CJ40" s="251"/>
      <c r="CK40" s="251"/>
      <c r="CL40" s="251"/>
      <c r="CM40" s="251"/>
      <c r="CN40" s="251"/>
      <c r="CO40" s="251"/>
      <c r="CP40" s="251"/>
      <c r="CQ40" s="251"/>
      <c r="CR40" s="253"/>
      <c r="CS40" s="253"/>
      <c r="CT40" s="255"/>
      <c r="CU40" s="255"/>
      <c r="CV40" s="255"/>
      <c r="CW40" s="255"/>
      <c r="CX40" s="255"/>
      <c r="CY40" s="255"/>
      <c r="CZ40" s="255"/>
      <c r="DA40" s="255"/>
      <c r="DB40" s="255"/>
      <c r="DC40" s="255"/>
      <c r="DD40" s="255"/>
      <c r="DE40" s="255"/>
      <c r="DF40" s="255"/>
      <c r="DG40" s="255"/>
      <c r="DH40" s="255"/>
      <c r="DI40" s="255"/>
      <c r="DJ40" s="255"/>
      <c r="DK40" s="255"/>
      <c r="DL40" s="255"/>
      <c r="DM40" s="255"/>
      <c r="DN40" s="255"/>
      <c r="DO40" s="255"/>
      <c r="DP40" s="255"/>
      <c r="DQ40" s="255"/>
      <c r="DR40" s="255"/>
      <c r="DS40" s="255"/>
      <c r="DT40" s="255"/>
      <c r="DU40" s="255"/>
      <c r="DV40" s="255"/>
      <c r="DW40" s="255"/>
      <c r="DX40" s="255"/>
      <c r="DY40" s="255"/>
      <c r="DZ40" s="255"/>
      <c r="EA40" s="255"/>
      <c r="EB40" s="255"/>
      <c r="EC40" s="255"/>
      <c r="ED40" s="255"/>
      <c r="EE40" s="255"/>
      <c r="EF40" s="255"/>
      <c r="EG40" s="255"/>
      <c r="EH40" s="255"/>
      <c r="EI40" s="255"/>
      <c r="EJ40" s="255"/>
      <c r="EK40" s="255"/>
      <c r="EL40" s="255"/>
      <c r="EM40" s="255"/>
      <c r="EN40" s="255"/>
      <c r="EO40" s="255"/>
      <c r="EP40" s="255"/>
      <c r="EQ40" s="255"/>
      <c r="ER40" s="255"/>
      <c r="ES40" s="255"/>
      <c r="ET40" s="255"/>
      <c r="EU40" s="320"/>
      <c r="EV40" s="320"/>
      <c r="EW40" s="317"/>
      <c r="EX40" s="317"/>
      <c r="EY40" s="317"/>
      <c r="EZ40" s="317"/>
      <c r="FA40" s="317"/>
      <c r="FB40" s="317"/>
      <c r="FC40" s="317"/>
      <c r="FD40" s="317"/>
      <c r="FE40" s="317"/>
      <c r="FF40" s="156"/>
      <c r="FG40" s="157"/>
      <c r="FI40" s="101"/>
      <c r="FJ40" s="101"/>
      <c r="FK40" s="101"/>
      <c r="FL40" s="101"/>
      <c r="FM40" s="101"/>
      <c r="FN40" s="101"/>
      <c r="FO40" s="101"/>
    </row>
    <row r="41" spans="1:256" ht="15" customHeight="1" x14ac:dyDescent="0.2">
      <c r="A41" s="13"/>
      <c r="B41" s="318"/>
      <c r="C41" s="318"/>
      <c r="D41" s="318"/>
      <c r="E41" s="318"/>
      <c r="F41" s="318"/>
      <c r="G41" s="318"/>
      <c r="H41" s="318"/>
      <c r="I41" s="318"/>
      <c r="J41" s="318"/>
      <c r="K41" s="318"/>
      <c r="L41" s="318"/>
      <c r="M41" s="318"/>
      <c r="N41" s="318"/>
      <c r="O41" s="318"/>
      <c r="P41" s="318"/>
      <c r="Q41" s="318"/>
      <c r="R41" s="318"/>
      <c r="S41" s="318"/>
      <c r="T41" s="158">
        <v>5420</v>
      </c>
      <c r="U41" s="158"/>
      <c r="V41" s="158"/>
      <c r="W41" s="158"/>
      <c r="X41" s="158"/>
      <c r="Y41" s="158"/>
      <c r="Z41" s="158"/>
      <c r="AA41" s="158"/>
      <c r="AB41" s="158"/>
      <c r="AC41" s="158"/>
      <c r="AD41" s="158"/>
      <c r="AE41" s="138" t="s">
        <v>18</v>
      </c>
      <c r="AF41" s="138"/>
      <c r="AG41" s="138"/>
      <c r="AH41" s="138"/>
      <c r="AI41" s="138"/>
      <c r="AJ41" s="138"/>
      <c r="AK41" s="139" t="s">
        <v>19</v>
      </c>
      <c r="AL41" s="139"/>
      <c r="AM41" s="139"/>
      <c r="AN41" s="148" t="s">
        <v>25</v>
      </c>
      <c r="AO41" s="148"/>
      <c r="AP41" s="148"/>
      <c r="AQ41" s="149"/>
      <c r="AR41" s="262">
        <f>AR45+AR53</f>
        <v>3570</v>
      </c>
      <c r="AS41" s="263"/>
      <c r="AT41" s="263"/>
      <c r="AU41" s="263"/>
      <c r="AV41" s="263"/>
      <c r="AW41" s="263"/>
      <c r="AX41" s="263"/>
      <c r="AY41" s="263"/>
      <c r="AZ41" s="263"/>
      <c r="BA41" s="263"/>
      <c r="BB41" s="263"/>
      <c r="BC41" s="263"/>
      <c r="BD41" s="263"/>
      <c r="BE41" s="266" t="s">
        <v>21</v>
      </c>
      <c r="BF41" s="266"/>
      <c r="BG41" s="267" t="s">
        <v>23</v>
      </c>
      <c r="BH41" s="267"/>
      <c r="BI41" s="267"/>
      <c r="BJ41" s="267"/>
      <c r="BK41" s="267"/>
      <c r="BL41" s="267"/>
      <c r="BM41" s="267"/>
      <c r="BN41" s="267"/>
      <c r="BO41" s="267"/>
      <c r="BP41" s="267"/>
      <c r="BQ41" s="268" t="s">
        <v>22</v>
      </c>
      <c r="BR41" s="268"/>
      <c r="BS41" s="240">
        <f>BS45+BS53</f>
        <v>23463</v>
      </c>
      <c r="BT41" s="240"/>
      <c r="BU41" s="240"/>
      <c r="BV41" s="240"/>
      <c r="BW41" s="240"/>
      <c r="BX41" s="240"/>
      <c r="BY41" s="240"/>
      <c r="BZ41" s="240"/>
      <c r="CA41" s="240"/>
      <c r="CB41" s="240"/>
      <c r="CC41" s="240"/>
      <c r="CD41" s="240"/>
      <c r="CE41" s="240"/>
      <c r="CF41" s="266" t="s">
        <v>21</v>
      </c>
      <c r="CG41" s="266"/>
      <c r="CH41" s="267">
        <f>CH45+CH53</f>
        <v>23117</v>
      </c>
      <c r="CI41" s="267"/>
      <c r="CJ41" s="267"/>
      <c r="CK41" s="267"/>
      <c r="CL41" s="267"/>
      <c r="CM41" s="267"/>
      <c r="CN41" s="267"/>
      <c r="CO41" s="267"/>
      <c r="CP41" s="267"/>
      <c r="CQ41" s="267"/>
      <c r="CR41" s="268" t="s">
        <v>22</v>
      </c>
      <c r="CS41" s="268"/>
      <c r="CT41" s="240" t="s">
        <v>23</v>
      </c>
      <c r="CU41" s="240"/>
      <c r="CV41" s="240"/>
      <c r="CW41" s="240"/>
      <c r="CX41" s="240"/>
      <c r="CY41" s="240"/>
      <c r="CZ41" s="240"/>
      <c r="DA41" s="240"/>
      <c r="DB41" s="240"/>
      <c r="DC41" s="240"/>
      <c r="DD41" s="240"/>
      <c r="DE41" s="240"/>
      <c r="DF41" s="240"/>
      <c r="DG41" s="240"/>
      <c r="DH41" s="240" t="s">
        <v>23</v>
      </c>
      <c r="DI41" s="240"/>
      <c r="DJ41" s="240"/>
      <c r="DK41" s="240"/>
      <c r="DL41" s="240"/>
      <c r="DM41" s="240"/>
      <c r="DN41" s="240"/>
      <c r="DO41" s="240"/>
      <c r="DP41" s="240"/>
      <c r="DQ41" s="240"/>
      <c r="DR41" s="240"/>
      <c r="DS41" s="240"/>
      <c r="DT41" s="240"/>
      <c r="DU41" s="240" t="s">
        <v>74</v>
      </c>
      <c r="DV41" s="240"/>
      <c r="DW41" s="240"/>
      <c r="DX41" s="240"/>
      <c r="DY41" s="240"/>
      <c r="DZ41" s="240"/>
      <c r="EA41" s="240"/>
      <c r="EB41" s="240"/>
      <c r="EC41" s="240"/>
      <c r="ED41" s="240"/>
      <c r="EE41" s="240"/>
      <c r="EF41" s="240"/>
      <c r="EG41" s="240"/>
      <c r="EH41" s="240"/>
      <c r="EI41" s="240">
        <f>EI45+EI53</f>
        <v>3916</v>
      </c>
      <c r="EJ41" s="240"/>
      <c r="EK41" s="240"/>
      <c r="EL41" s="240"/>
      <c r="EM41" s="240"/>
      <c r="EN41" s="240"/>
      <c r="EO41" s="240"/>
      <c r="EP41" s="240"/>
      <c r="EQ41" s="240"/>
      <c r="ER41" s="240"/>
      <c r="ES41" s="240"/>
      <c r="ET41" s="240"/>
      <c r="EU41" s="321" t="s">
        <v>21</v>
      </c>
      <c r="EV41" s="321"/>
      <c r="EW41" s="322" t="s">
        <v>23</v>
      </c>
      <c r="EX41" s="322"/>
      <c r="EY41" s="322"/>
      <c r="EZ41" s="322"/>
      <c r="FA41" s="322"/>
      <c r="FB41" s="322"/>
      <c r="FC41" s="322"/>
      <c r="FD41" s="322"/>
      <c r="FE41" s="322"/>
      <c r="FF41" s="103" t="s">
        <v>22</v>
      </c>
      <c r="FG41" s="104"/>
      <c r="FI41" s="101"/>
      <c r="FJ41" s="101"/>
      <c r="FK41" s="101"/>
      <c r="FL41" s="101"/>
      <c r="FM41" s="101"/>
      <c r="FN41" s="101"/>
      <c r="FO41" s="101"/>
    </row>
    <row r="42" spans="1:256" ht="3" customHeight="1" x14ac:dyDescent="0.2">
      <c r="A42" s="17"/>
      <c r="B42" s="318"/>
      <c r="C42" s="318"/>
      <c r="D42" s="318"/>
      <c r="E42" s="318"/>
      <c r="F42" s="318"/>
      <c r="G42" s="318"/>
      <c r="H42" s="318"/>
      <c r="I42" s="318"/>
      <c r="J42" s="318"/>
      <c r="K42" s="318"/>
      <c r="L42" s="318"/>
      <c r="M42" s="318"/>
      <c r="N42" s="318"/>
      <c r="O42" s="318"/>
      <c r="P42" s="318"/>
      <c r="Q42" s="318"/>
      <c r="R42" s="318"/>
      <c r="S42" s="318"/>
      <c r="T42" s="158"/>
      <c r="U42" s="158"/>
      <c r="V42" s="158"/>
      <c r="W42" s="158"/>
      <c r="X42" s="158"/>
      <c r="Y42" s="158"/>
      <c r="Z42" s="158"/>
      <c r="AA42" s="158"/>
      <c r="AB42" s="158"/>
      <c r="AC42" s="158"/>
      <c r="AD42" s="158"/>
      <c r="AE42" s="14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262"/>
      <c r="AS42" s="263"/>
      <c r="AT42" s="263"/>
      <c r="AU42" s="263"/>
      <c r="AV42" s="263"/>
      <c r="AW42" s="263"/>
      <c r="AX42" s="263"/>
      <c r="AY42" s="263"/>
      <c r="AZ42" s="263"/>
      <c r="BA42" s="263"/>
      <c r="BB42" s="263"/>
      <c r="BC42" s="263"/>
      <c r="BD42" s="263"/>
      <c r="BE42" s="266"/>
      <c r="BF42" s="266"/>
      <c r="BG42" s="267"/>
      <c r="BH42" s="267"/>
      <c r="BI42" s="267"/>
      <c r="BJ42" s="267"/>
      <c r="BK42" s="267"/>
      <c r="BL42" s="267"/>
      <c r="BM42" s="267"/>
      <c r="BN42" s="267"/>
      <c r="BO42" s="267"/>
      <c r="BP42" s="267"/>
      <c r="BQ42" s="268"/>
      <c r="BR42" s="268"/>
      <c r="BS42" s="240"/>
      <c r="BT42" s="240"/>
      <c r="BU42" s="240"/>
      <c r="BV42" s="240"/>
      <c r="BW42" s="240"/>
      <c r="BX42" s="240"/>
      <c r="BY42" s="240"/>
      <c r="BZ42" s="240"/>
      <c r="CA42" s="240"/>
      <c r="CB42" s="240"/>
      <c r="CC42" s="240"/>
      <c r="CD42" s="240"/>
      <c r="CE42" s="240"/>
      <c r="CF42" s="266"/>
      <c r="CG42" s="266"/>
      <c r="CH42" s="267"/>
      <c r="CI42" s="267"/>
      <c r="CJ42" s="267"/>
      <c r="CK42" s="267"/>
      <c r="CL42" s="267"/>
      <c r="CM42" s="267"/>
      <c r="CN42" s="267"/>
      <c r="CO42" s="267"/>
      <c r="CP42" s="267"/>
      <c r="CQ42" s="267"/>
      <c r="CR42" s="268"/>
      <c r="CS42" s="268"/>
      <c r="CT42" s="240"/>
      <c r="CU42" s="240"/>
      <c r="CV42" s="240"/>
      <c r="CW42" s="240"/>
      <c r="CX42" s="240"/>
      <c r="CY42" s="240"/>
      <c r="CZ42" s="240"/>
      <c r="DA42" s="240"/>
      <c r="DB42" s="240"/>
      <c r="DC42" s="240"/>
      <c r="DD42" s="240"/>
      <c r="DE42" s="240"/>
      <c r="DF42" s="240"/>
      <c r="DG42" s="240"/>
      <c r="DH42" s="240"/>
      <c r="DI42" s="240"/>
      <c r="DJ42" s="240"/>
      <c r="DK42" s="240"/>
      <c r="DL42" s="240"/>
      <c r="DM42" s="240"/>
      <c r="DN42" s="240"/>
      <c r="DO42" s="240"/>
      <c r="DP42" s="240"/>
      <c r="DQ42" s="240"/>
      <c r="DR42" s="240"/>
      <c r="DS42" s="240"/>
      <c r="DT42" s="240"/>
      <c r="DU42" s="240"/>
      <c r="DV42" s="240"/>
      <c r="DW42" s="240"/>
      <c r="DX42" s="240"/>
      <c r="DY42" s="240"/>
      <c r="DZ42" s="240"/>
      <c r="EA42" s="240"/>
      <c r="EB42" s="240"/>
      <c r="EC42" s="240"/>
      <c r="ED42" s="240"/>
      <c r="EE42" s="240"/>
      <c r="EF42" s="240"/>
      <c r="EG42" s="240"/>
      <c r="EH42" s="240"/>
      <c r="EI42" s="240"/>
      <c r="EJ42" s="240"/>
      <c r="EK42" s="240"/>
      <c r="EL42" s="240"/>
      <c r="EM42" s="240"/>
      <c r="EN42" s="240"/>
      <c r="EO42" s="240"/>
      <c r="EP42" s="240"/>
      <c r="EQ42" s="240"/>
      <c r="ER42" s="240"/>
      <c r="ES42" s="240"/>
      <c r="ET42" s="240"/>
      <c r="EU42" s="321"/>
      <c r="EV42" s="321"/>
      <c r="EW42" s="322"/>
      <c r="EX42" s="322"/>
      <c r="EY42" s="322"/>
      <c r="EZ42" s="322"/>
      <c r="FA42" s="322"/>
      <c r="FB42" s="322"/>
      <c r="FC42" s="322"/>
      <c r="FD42" s="322"/>
      <c r="FE42" s="322"/>
      <c r="FF42" s="103"/>
      <c r="FG42" s="104"/>
      <c r="FI42" s="101"/>
      <c r="FJ42" s="101"/>
      <c r="FK42" s="101"/>
      <c r="FL42" s="101"/>
      <c r="FM42" s="101"/>
      <c r="FN42" s="101"/>
      <c r="FO42" s="101"/>
    </row>
    <row r="43" spans="1:256" ht="15" customHeight="1" x14ac:dyDescent="0.2">
      <c r="A43" s="11"/>
      <c r="B43" s="273" t="s">
        <v>75</v>
      </c>
      <c r="C43" s="273"/>
      <c r="D43" s="273"/>
      <c r="E43" s="273"/>
      <c r="F43" s="273"/>
      <c r="G43" s="273"/>
      <c r="H43" s="273"/>
      <c r="I43" s="273"/>
      <c r="J43" s="273"/>
      <c r="K43" s="273"/>
      <c r="L43" s="273"/>
      <c r="M43" s="273"/>
      <c r="N43" s="273"/>
      <c r="O43" s="273"/>
      <c r="P43" s="273"/>
      <c r="Q43" s="273"/>
      <c r="R43" s="273"/>
      <c r="S43" s="273"/>
      <c r="T43" s="195" t="s">
        <v>76</v>
      </c>
      <c r="U43" s="195"/>
      <c r="V43" s="195"/>
      <c r="W43" s="195"/>
      <c r="X43" s="195"/>
      <c r="Y43" s="195"/>
      <c r="Z43" s="195"/>
      <c r="AA43" s="195"/>
      <c r="AB43" s="195"/>
      <c r="AC43" s="195"/>
      <c r="AD43" s="195"/>
      <c r="AE43" s="138" t="s">
        <v>18</v>
      </c>
      <c r="AF43" s="138"/>
      <c r="AG43" s="138"/>
      <c r="AH43" s="138"/>
      <c r="AI43" s="138"/>
      <c r="AJ43" s="138"/>
      <c r="AK43" s="139" t="s">
        <v>206</v>
      </c>
      <c r="AL43" s="139"/>
      <c r="AM43" s="139"/>
      <c r="AN43" s="148" t="s">
        <v>20</v>
      </c>
      <c r="AO43" s="148"/>
      <c r="AP43" s="148"/>
      <c r="AQ43" s="149"/>
      <c r="AR43" s="262">
        <v>3239</v>
      </c>
      <c r="AS43" s="263"/>
      <c r="AT43" s="263"/>
      <c r="AU43" s="263"/>
      <c r="AV43" s="263"/>
      <c r="AW43" s="263"/>
      <c r="AX43" s="263"/>
      <c r="AY43" s="263"/>
      <c r="AZ43" s="263"/>
      <c r="BA43" s="263"/>
      <c r="BB43" s="263"/>
      <c r="BC43" s="263"/>
      <c r="BD43" s="263"/>
      <c r="BE43" s="266" t="s">
        <v>21</v>
      </c>
      <c r="BF43" s="266"/>
      <c r="BG43" s="267" t="s">
        <v>23</v>
      </c>
      <c r="BH43" s="267"/>
      <c r="BI43" s="267"/>
      <c r="BJ43" s="267"/>
      <c r="BK43" s="267"/>
      <c r="BL43" s="267"/>
      <c r="BM43" s="267"/>
      <c r="BN43" s="267"/>
      <c r="BO43" s="267"/>
      <c r="BP43" s="267"/>
      <c r="BQ43" s="268" t="s">
        <v>22</v>
      </c>
      <c r="BR43" s="268"/>
      <c r="BS43" s="240">
        <v>22744</v>
      </c>
      <c r="BT43" s="240"/>
      <c r="BU43" s="240"/>
      <c r="BV43" s="240"/>
      <c r="BW43" s="240"/>
      <c r="BX43" s="240"/>
      <c r="BY43" s="240"/>
      <c r="BZ43" s="240"/>
      <c r="CA43" s="240"/>
      <c r="CB43" s="240"/>
      <c r="CC43" s="240"/>
      <c r="CD43" s="240"/>
      <c r="CE43" s="240"/>
      <c r="CF43" s="266" t="s">
        <v>21</v>
      </c>
      <c r="CG43" s="266"/>
      <c r="CH43" s="267">
        <v>23318</v>
      </c>
      <c r="CI43" s="267"/>
      <c r="CJ43" s="267"/>
      <c r="CK43" s="267"/>
      <c r="CL43" s="267"/>
      <c r="CM43" s="267"/>
      <c r="CN43" s="267"/>
      <c r="CO43" s="267"/>
      <c r="CP43" s="267"/>
      <c r="CQ43" s="267"/>
      <c r="CR43" s="268" t="s">
        <v>22</v>
      </c>
      <c r="CS43" s="268"/>
      <c r="CT43" s="240" t="s">
        <v>23</v>
      </c>
      <c r="CU43" s="240"/>
      <c r="CV43" s="240"/>
      <c r="CW43" s="240"/>
      <c r="CX43" s="240"/>
      <c r="CY43" s="240"/>
      <c r="CZ43" s="240"/>
      <c r="DA43" s="240"/>
      <c r="DB43" s="240"/>
      <c r="DC43" s="240"/>
      <c r="DD43" s="240"/>
      <c r="DE43" s="240"/>
      <c r="DF43" s="240"/>
      <c r="DG43" s="240"/>
      <c r="DH43" s="240" t="s">
        <v>23</v>
      </c>
      <c r="DI43" s="240"/>
      <c r="DJ43" s="240"/>
      <c r="DK43" s="240"/>
      <c r="DL43" s="240"/>
      <c r="DM43" s="240"/>
      <c r="DN43" s="240"/>
      <c r="DO43" s="240"/>
      <c r="DP43" s="240"/>
      <c r="DQ43" s="240"/>
      <c r="DR43" s="240"/>
      <c r="DS43" s="240"/>
      <c r="DT43" s="240"/>
      <c r="DU43" s="240" t="s">
        <v>23</v>
      </c>
      <c r="DV43" s="240"/>
      <c r="DW43" s="240"/>
      <c r="DX43" s="240"/>
      <c r="DY43" s="240"/>
      <c r="DZ43" s="240"/>
      <c r="EA43" s="240"/>
      <c r="EB43" s="240"/>
      <c r="EC43" s="240"/>
      <c r="ED43" s="240"/>
      <c r="EE43" s="240"/>
      <c r="EF43" s="240"/>
      <c r="EG43" s="240"/>
      <c r="EH43" s="240"/>
      <c r="EI43" s="323">
        <f>AR43+BS43-CH43</f>
        <v>2665</v>
      </c>
      <c r="EJ43" s="323"/>
      <c r="EK43" s="323"/>
      <c r="EL43" s="323"/>
      <c r="EM43" s="323"/>
      <c r="EN43" s="323"/>
      <c r="EO43" s="323"/>
      <c r="EP43" s="323"/>
      <c r="EQ43" s="323"/>
      <c r="ER43" s="323"/>
      <c r="ES43" s="323"/>
      <c r="ET43" s="323"/>
      <c r="EU43" s="321" t="s">
        <v>21</v>
      </c>
      <c r="EV43" s="321"/>
      <c r="EW43" s="322" t="s">
        <v>23</v>
      </c>
      <c r="EX43" s="322"/>
      <c r="EY43" s="322"/>
      <c r="EZ43" s="322"/>
      <c r="FA43" s="322"/>
      <c r="FB43" s="322"/>
      <c r="FC43" s="322"/>
      <c r="FD43" s="322"/>
      <c r="FE43" s="322"/>
      <c r="FF43" s="103" t="s">
        <v>22</v>
      </c>
      <c r="FG43" s="104"/>
      <c r="FI43" s="101"/>
      <c r="FJ43" s="101"/>
      <c r="FK43" s="101"/>
      <c r="FL43" s="101"/>
      <c r="FM43" s="101"/>
      <c r="FN43" s="101"/>
      <c r="FO43" s="101"/>
    </row>
    <row r="44" spans="1:256" ht="3" customHeight="1" x14ac:dyDescent="0.2">
      <c r="A44" s="13"/>
      <c r="B44" s="273"/>
      <c r="C44" s="273"/>
      <c r="D44" s="273"/>
      <c r="E44" s="273"/>
      <c r="F44" s="273"/>
      <c r="G44" s="273"/>
      <c r="H44" s="273"/>
      <c r="I44" s="273"/>
      <c r="J44" s="273"/>
      <c r="K44" s="273"/>
      <c r="L44" s="273"/>
      <c r="M44" s="273"/>
      <c r="N44" s="273"/>
      <c r="O44" s="273"/>
      <c r="P44" s="273"/>
      <c r="Q44" s="273"/>
      <c r="R44" s="273"/>
      <c r="S44" s="273"/>
      <c r="T44" s="195"/>
      <c r="U44" s="195"/>
      <c r="V44" s="195"/>
      <c r="W44" s="195"/>
      <c r="X44" s="195"/>
      <c r="Y44" s="195"/>
      <c r="Z44" s="195"/>
      <c r="AA44" s="195"/>
      <c r="AB44" s="195"/>
      <c r="AC44" s="195"/>
      <c r="AD44" s="195"/>
      <c r="AE44" s="14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262"/>
      <c r="AS44" s="263"/>
      <c r="AT44" s="263"/>
      <c r="AU44" s="263"/>
      <c r="AV44" s="263"/>
      <c r="AW44" s="263"/>
      <c r="AX44" s="263"/>
      <c r="AY44" s="263"/>
      <c r="AZ44" s="263"/>
      <c r="BA44" s="263"/>
      <c r="BB44" s="263"/>
      <c r="BC44" s="263"/>
      <c r="BD44" s="263"/>
      <c r="BE44" s="266"/>
      <c r="BF44" s="266"/>
      <c r="BG44" s="267"/>
      <c r="BH44" s="267"/>
      <c r="BI44" s="267"/>
      <c r="BJ44" s="267"/>
      <c r="BK44" s="267"/>
      <c r="BL44" s="267"/>
      <c r="BM44" s="267"/>
      <c r="BN44" s="267"/>
      <c r="BO44" s="267"/>
      <c r="BP44" s="267"/>
      <c r="BQ44" s="268"/>
      <c r="BR44" s="268"/>
      <c r="BS44" s="240"/>
      <c r="BT44" s="240"/>
      <c r="BU44" s="240"/>
      <c r="BV44" s="240"/>
      <c r="BW44" s="240"/>
      <c r="BX44" s="240"/>
      <c r="BY44" s="240"/>
      <c r="BZ44" s="240"/>
      <c r="CA44" s="240"/>
      <c r="CB44" s="240"/>
      <c r="CC44" s="240"/>
      <c r="CD44" s="240"/>
      <c r="CE44" s="240"/>
      <c r="CF44" s="266"/>
      <c r="CG44" s="266"/>
      <c r="CH44" s="267"/>
      <c r="CI44" s="267"/>
      <c r="CJ44" s="267"/>
      <c r="CK44" s="267"/>
      <c r="CL44" s="267"/>
      <c r="CM44" s="267"/>
      <c r="CN44" s="267"/>
      <c r="CO44" s="267"/>
      <c r="CP44" s="267"/>
      <c r="CQ44" s="267"/>
      <c r="CR44" s="268"/>
      <c r="CS44" s="268"/>
      <c r="CT44" s="240"/>
      <c r="CU44" s="240"/>
      <c r="CV44" s="240"/>
      <c r="CW44" s="240"/>
      <c r="CX44" s="240"/>
      <c r="CY44" s="240"/>
      <c r="CZ44" s="240"/>
      <c r="DA44" s="240"/>
      <c r="DB44" s="240"/>
      <c r="DC44" s="240"/>
      <c r="DD44" s="240"/>
      <c r="DE44" s="240"/>
      <c r="DF44" s="240"/>
      <c r="DG44" s="240"/>
      <c r="DH44" s="240"/>
      <c r="DI44" s="240"/>
      <c r="DJ44" s="240"/>
      <c r="DK44" s="240"/>
      <c r="DL44" s="240"/>
      <c r="DM44" s="240"/>
      <c r="DN44" s="240"/>
      <c r="DO44" s="240"/>
      <c r="DP44" s="240"/>
      <c r="DQ44" s="240"/>
      <c r="DR44" s="240"/>
      <c r="DS44" s="240"/>
      <c r="DT44" s="240"/>
      <c r="DU44" s="240"/>
      <c r="DV44" s="240"/>
      <c r="DW44" s="240"/>
      <c r="DX44" s="240"/>
      <c r="DY44" s="240"/>
      <c r="DZ44" s="240"/>
      <c r="EA44" s="240"/>
      <c r="EB44" s="240"/>
      <c r="EC44" s="240"/>
      <c r="ED44" s="240"/>
      <c r="EE44" s="240"/>
      <c r="EF44" s="240"/>
      <c r="EG44" s="240"/>
      <c r="EH44" s="240"/>
      <c r="EI44" s="323"/>
      <c r="EJ44" s="323"/>
      <c r="EK44" s="323"/>
      <c r="EL44" s="323"/>
      <c r="EM44" s="323"/>
      <c r="EN44" s="323"/>
      <c r="EO44" s="323"/>
      <c r="EP44" s="323"/>
      <c r="EQ44" s="323"/>
      <c r="ER44" s="323"/>
      <c r="ES44" s="323"/>
      <c r="ET44" s="323"/>
      <c r="EU44" s="321"/>
      <c r="EV44" s="321"/>
      <c r="EW44" s="322"/>
      <c r="EX44" s="322"/>
      <c r="EY44" s="322"/>
      <c r="EZ44" s="322"/>
      <c r="FA44" s="322"/>
      <c r="FB44" s="322"/>
      <c r="FC44" s="322"/>
      <c r="FD44" s="322"/>
      <c r="FE44" s="322"/>
      <c r="FF44" s="103"/>
      <c r="FG44" s="104"/>
      <c r="FI44" s="101"/>
      <c r="FJ44" s="101"/>
      <c r="FK44" s="101"/>
      <c r="FL44" s="101"/>
      <c r="FM44" s="101"/>
      <c r="FN44" s="101"/>
      <c r="FO44" s="101"/>
    </row>
    <row r="45" spans="1:256" ht="15" customHeight="1" x14ac:dyDescent="0.2">
      <c r="A45" s="13"/>
      <c r="B45" s="273"/>
      <c r="C45" s="273"/>
      <c r="D45" s="273"/>
      <c r="E45" s="273"/>
      <c r="F45" s="273"/>
      <c r="G45" s="273"/>
      <c r="H45" s="273"/>
      <c r="I45" s="273"/>
      <c r="J45" s="273"/>
      <c r="K45" s="273"/>
      <c r="L45" s="273"/>
      <c r="M45" s="273"/>
      <c r="N45" s="273"/>
      <c r="O45" s="273"/>
      <c r="P45" s="273"/>
      <c r="Q45" s="273"/>
      <c r="R45" s="273"/>
      <c r="S45" s="273"/>
      <c r="T45" s="195" t="s">
        <v>77</v>
      </c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38" t="s">
        <v>18</v>
      </c>
      <c r="AF45" s="138"/>
      <c r="AG45" s="138"/>
      <c r="AH45" s="138"/>
      <c r="AI45" s="138"/>
      <c r="AJ45" s="138"/>
      <c r="AK45" s="139" t="s">
        <v>19</v>
      </c>
      <c r="AL45" s="139"/>
      <c r="AM45" s="139"/>
      <c r="AN45" s="148" t="s">
        <v>25</v>
      </c>
      <c r="AO45" s="148"/>
      <c r="AP45" s="148"/>
      <c r="AQ45" s="149"/>
      <c r="AR45" s="262">
        <v>2889</v>
      </c>
      <c r="AS45" s="263"/>
      <c r="AT45" s="263"/>
      <c r="AU45" s="263"/>
      <c r="AV45" s="263"/>
      <c r="AW45" s="263"/>
      <c r="AX45" s="263"/>
      <c r="AY45" s="263"/>
      <c r="AZ45" s="263"/>
      <c r="BA45" s="263"/>
      <c r="BB45" s="263"/>
      <c r="BC45" s="263"/>
      <c r="BD45" s="263"/>
      <c r="BE45" s="266" t="s">
        <v>21</v>
      </c>
      <c r="BF45" s="266"/>
      <c r="BG45" s="267" t="s">
        <v>23</v>
      </c>
      <c r="BH45" s="267"/>
      <c r="BI45" s="267"/>
      <c r="BJ45" s="267"/>
      <c r="BK45" s="267"/>
      <c r="BL45" s="267"/>
      <c r="BM45" s="267"/>
      <c r="BN45" s="267"/>
      <c r="BO45" s="267"/>
      <c r="BP45" s="267"/>
      <c r="BQ45" s="268" t="s">
        <v>22</v>
      </c>
      <c r="BR45" s="268"/>
      <c r="BS45" s="240">
        <v>22415</v>
      </c>
      <c r="BT45" s="240"/>
      <c r="BU45" s="240"/>
      <c r="BV45" s="240"/>
      <c r="BW45" s="240"/>
      <c r="BX45" s="240"/>
      <c r="BY45" s="240"/>
      <c r="BZ45" s="240"/>
      <c r="CA45" s="240"/>
      <c r="CB45" s="240"/>
      <c r="CC45" s="240"/>
      <c r="CD45" s="240"/>
      <c r="CE45" s="240"/>
      <c r="CF45" s="266" t="s">
        <v>21</v>
      </c>
      <c r="CG45" s="266"/>
      <c r="CH45" s="267">
        <v>22065</v>
      </c>
      <c r="CI45" s="267"/>
      <c r="CJ45" s="267"/>
      <c r="CK45" s="267"/>
      <c r="CL45" s="267"/>
      <c r="CM45" s="267"/>
      <c r="CN45" s="267"/>
      <c r="CO45" s="267"/>
      <c r="CP45" s="267"/>
      <c r="CQ45" s="267"/>
      <c r="CR45" s="268" t="s">
        <v>22</v>
      </c>
      <c r="CS45" s="268"/>
      <c r="CT45" s="240" t="s">
        <v>23</v>
      </c>
      <c r="CU45" s="240"/>
      <c r="CV45" s="240"/>
      <c r="CW45" s="240"/>
      <c r="CX45" s="240"/>
      <c r="CY45" s="240"/>
      <c r="CZ45" s="240"/>
      <c r="DA45" s="240"/>
      <c r="DB45" s="240"/>
      <c r="DC45" s="240"/>
      <c r="DD45" s="240"/>
      <c r="DE45" s="240"/>
      <c r="DF45" s="240"/>
      <c r="DG45" s="240"/>
      <c r="DH45" s="240" t="s">
        <v>23</v>
      </c>
      <c r="DI45" s="240"/>
      <c r="DJ45" s="240"/>
      <c r="DK45" s="240"/>
      <c r="DL45" s="240"/>
      <c r="DM45" s="240"/>
      <c r="DN45" s="240"/>
      <c r="DO45" s="240"/>
      <c r="DP45" s="240"/>
      <c r="DQ45" s="240"/>
      <c r="DR45" s="240"/>
      <c r="DS45" s="240"/>
      <c r="DT45" s="240"/>
      <c r="DU45" s="240" t="s">
        <v>23</v>
      </c>
      <c r="DV45" s="240"/>
      <c r="DW45" s="240"/>
      <c r="DX45" s="240"/>
      <c r="DY45" s="240"/>
      <c r="DZ45" s="240"/>
      <c r="EA45" s="240"/>
      <c r="EB45" s="240"/>
      <c r="EC45" s="240"/>
      <c r="ED45" s="240"/>
      <c r="EE45" s="240"/>
      <c r="EF45" s="240"/>
      <c r="EG45" s="240"/>
      <c r="EH45" s="240"/>
      <c r="EI45" s="240">
        <f>AR45+BS45-CH45</f>
        <v>3239</v>
      </c>
      <c r="EJ45" s="240"/>
      <c r="EK45" s="240"/>
      <c r="EL45" s="240"/>
      <c r="EM45" s="240"/>
      <c r="EN45" s="240"/>
      <c r="EO45" s="240"/>
      <c r="EP45" s="240"/>
      <c r="EQ45" s="240"/>
      <c r="ER45" s="240"/>
      <c r="ES45" s="240"/>
      <c r="ET45" s="240"/>
      <c r="EU45" s="321" t="s">
        <v>21</v>
      </c>
      <c r="EV45" s="321"/>
      <c r="EW45" s="322" t="s">
        <v>23</v>
      </c>
      <c r="EX45" s="322"/>
      <c r="EY45" s="322"/>
      <c r="EZ45" s="322"/>
      <c r="FA45" s="322"/>
      <c r="FB45" s="322"/>
      <c r="FC45" s="322"/>
      <c r="FD45" s="322"/>
      <c r="FE45" s="322"/>
      <c r="FF45" s="103" t="s">
        <v>22</v>
      </c>
      <c r="FG45" s="104"/>
      <c r="FI45" s="101"/>
      <c r="FJ45" s="101"/>
      <c r="FK45" s="101"/>
      <c r="FL45" s="101"/>
      <c r="FM45" s="101"/>
      <c r="FN45" s="101"/>
      <c r="FO45" s="101"/>
    </row>
    <row r="46" spans="1:256" ht="3" customHeight="1" x14ac:dyDescent="0.2">
      <c r="A46" s="17"/>
      <c r="B46" s="273"/>
      <c r="C46" s="273"/>
      <c r="D46" s="273"/>
      <c r="E46" s="273"/>
      <c r="F46" s="273"/>
      <c r="G46" s="273"/>
      <c r="H46" s="273"/>
      <c r="I46" s="273"/>
      <c r="J46" s="273"/>
      <c r="K46" s="273"/>
      <c r="L46" s="273"/>
      <c r="M46" s="273"/>
      <c r="N46" s="273"/>
      <c r="O46" s="273"/>
      <c r="P46" s="273"/>
      <c r="Q46" s="273"/>
      <c r="R46" s="273"/>
      <c r="S46" s="273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4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262"/>
      <c r="AS46" s="263"/>
      <c r="AT46" s="263"/>
      <c r="AU46" s="263"/>
      <c r="AV46" s="263"/>
      <c r="AW46" s="263"/>
      <c r="AX46" s="263"/>
      <c r="AY46" s="263"/>
      <c r="AZ46" s="263"/>
      <c r="BA46" s="263"/>
      <c r="BB46" s="263"/>
      <c r="BC46" s="263"/>
      <c r="BD46" s="263"/>
      <c r="BE46" s="266"/>
      <c r="BF46" s="266"/>
      <c r="BG46" s="267"/>
      <c r="BH46" s="267"/>
      <c r="BI46" s="267"/>
      <c r="BJ46" s="267"/>
      <c r="BK46" s="267"/>
      <c r="BL46" s="267"/>
      <c r="BM46" s="267"/>
      <c r="BN46" s="267"/>
      <c r="BO46" s="267"/>
      <c r="BP46" s="267"/>
      <c r="BQ46" s="268"/>
      <c r="BR46" s="268"/>
      <c r="BS46" s="240"/>
      <c r="BT46" s="240"/>
      <c r="BU46" s="240"/>
      <c r="BV46" s="240"/>
      <c r="BW46" s="240"/>
      <c r="BX46" s="240"/>
      <c r="BY46" s="240"/>
      <c r="BZ46" s="240"/>
      <c r="CA46" s="240"/>
      <c r="CB46" s="240"/>
      <c r="CC46" s="240"/>
      <c r="CD46" s="240"/>
      <c r="CE46" s="240"/>
      <c r="CF46" s="266"/>
      <c r="CG46" s="266"/>
      <c r="CH46" s="267"/>
      <c r="CI46" s="267"/>
      <c r="CJ46" s="267"/>
      <c r="CK46" s="267"/>
      <c r="CL46" s="267"/>
      <c r="CM46" s="267"/>
      <c r="CN46" s="267"/>
      <c r="CO46" s="267"/>
      <c r="CP46" s="267"/>
      <c r="CQ46" s="267"/>
      <c r="CR46" s="268"/>
      <c r="CS46" s="268"/>
      <c r="CT46" s="240"/>
      <c r="CU46" s="240"/>
      <c r="CV46" s="240"/>
      <c r="CW46" s="240"/>
      <c r="CX46" s="240"/>
      <c r="CY46" s="240"/>
      <c r="CZ46" s="240"/>
      <c r="DA46" s="240"/>
      <c r="DB46" s="240"/>
      <c r="DC46" s="240"/>
      <c r="DD46" s="240"/>
      <c r="DE46" s="240"/>
      <c r="DF46" s="240"/>
      <c r="DG46" s="240"/>
      <c r="DH46" s="240"/>
      <c r="DI46" s="240"/>
      <c r="DJ46" s="240"/>
      <c r="DK46" s="240"/>
      <c r="DL46" s="240"/>
      <c r="DM46" s="240"/>
      <c r="DN46" s="240"/>
      <c r="DO46" s="240"/>
      <c r="DP46" s="240"/>
      <c r="DQ46" s="240"/>
      <c r="DR46" s="240"/>
      <c r="DS46" s="240"/>
      <c r="DT46" s="240"/>
      <c r="DU46" s="240"/>
      <c r="DV46" s="240"/>
      <c r="DW46" s="240"/>
      <c r="DX46" s="240"/>
      <c r="DY46" s="240"/>
      <c r="DZ46" s="240"/>
      <c r="EA46" s="240"/>
      <c r="EB46" s="240"/>
      <c r="EC46" s="240"/>
      <c r="ED46" s="240"/>
      <c r="EE46" s="240"/>
      <c r="EF46" s="240"/>
      <c r="EG46" s="240"/>
      <c r="EH46" s="240"/>
      <c r="EI46" s="240"/>
      <c r="EJ46" s="240"/>
      <c r="EK46" s="240"/>
      <c r="EL46" s="240"/>
      <c r="EM46" s="240"/>
      <c r="EN46" s="240"/>
      <c r="EO46" s="240"/>
      <c r="EP46" s="240"/>
      <c r="EQ46" s="240"/>
      <c r="ER46" s="240"/>
      <c r="ES46" s="240"/>
      <c r="ET46" s="240"/>
      <c r="EU46" s="321"/>
      <c r="EV46" s="321"/>
      <c r="EW46" s="322"/>
      <c r="EX46" s="322"/>
      <c r="EY46" s="322"/>
      <c r="EZ46" s="322"/>
      <c r="FA46" s="322"/>
      <c r="FB46" s="322"/>
      <c r="FC46" s="322"/>
      <c r="FD46" s="322"/>
      <c r="FE46" s="322"/>
      <c r="FF46" s="103"/>
      <c r="FG46" s="104"/>
      <c r="FI46" s="101"/>
      <c r="FJ46" s="101"/>
      <c r="FK46" s="101"/>
      <c r="FL46" s="101"/>
      <c r="FM46" s="101"/>
      <c r="FN46" s="101"/>
      <c r="FO46" s="101"/>
    </row>
    <row r="47" spans="1:256" ht="15" customHeight="1" x14ac:dyDescent="0.2">
      <c r="A47" s="11"/>
      <c r="B47" s="273" t="s">
        <v>78</v>
      </c>
      <c r="C47" s="273"/>
      <c r="D47" s="273"/>
      <c r="E47" s="273"/>
      <c r="F47" s="273"/>
      <c r="G47" s="273"/>
      <c r="H47" s="273"/>
      <c r="I47" s="273"/>
      <c r="J47" s="273"/>
      <c r="K47" s="273"/>
      <c r="L47" s="273"/>
      <c r="M47" s="273"/>
      <c r="N47" s="273"/>
      <c r="O47" s="273"/>
      <c r="P47" s="273"/>
      <c r="Q47" s="273"/>
      <c r="R47" s="273"/>
      <c r="S47" s="273"/>
      <c r="T47" s="195" t="s">
        <v>79</v>
      </c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38" t="s">
        <v>18</v>
      </c>
      <c r="AF47" s="138"/>
      <c r="AG47" s="138"/>
      <c r="AH47" s="138"/>
      <c r="AI47" s="138"/>
      <c r="AJ47" s="138"/>
      <c r="AK47" s="139" t="s">
        <v>206</v>
      </c>
      <c r="AL47" s="139"/>
      <c r="AM47" s="139"/>
      <c r="AN47" s="148" t="s">
        <v>20</v>
      </c>
      <c r="AO47" s="148"/>
      <c r="AP47" s="148"/>
      <c r="AQ47" s="149"/>
      <c r="AR47" s="262" t="s">
        <v>23</v>
      </c>
      <c r="AS47" s="263"/>
      <c r="AT47" s="263"/>
      <c r="AU47" s="263"/>
      <c r="AV47" s="263"/>
      <c r="AW47" s="263"/>
      <c r="AX47" s="263"/>
      <c r="AY47" s="263"/>
      <c r="AZ47" s="263"/>
      <c r="BA47" s="263"/>
      <c r="BB47" s="263"/>
      <c r="BC47" s="263"/>
      <c r="BD47" s="263"/>
      <c r="BE47" s="266" t="s">
        <v>21</v>
      </c>
      <c r="BF47" s="266"/>
      <c r="BG47" s="267" t="s">
        <v>23</v>
      </c>
      <c r="BH47" s="267"/>
      <c r="BI47" s="267"/>
      <c r="BJ47" s="267"/>
      <c r="BK47" s="267"/>
      <c r="BL47" s="267"/>
      <c r="BM47" s="267"/>
      <c r="BN47" s="267"/>
      <c r="BO47" s="267"/>
      <c r="BP47" s="267"/>
      <c r="BQ47" s="268" t="s">
        <v>22</v>
      </c>
      <c r="BR47" s="268"/>
      <c r="BS47" s="323" t="s">
        <v>23</v>
      </c>
      <c r="BT47" s="323"/>
      <c r="BU47" s="323"/>
      <c r="BV47" s="323"/>
      <c r="BW47" s="323"/>
      <c r="BX47" s="323"/>
      <c r="BY47" s="323"/>
      <c r="BZ47" s="323"/>
      <c r="CA47" s="323"/>
      <c r="CB47" s="323"/>
      <c r="CC47" s="323"/>
      <c r="CD47" s="323"/>
      <c r="CE47" s="323"/>
      <c r="CF47" s="324" t="s">
        <v>21</v>
      </c>
      <c r="CG47" s="324"/>
      <c r="CH47" s="325" t="s">
        <v>23</v>
      </c>
      <c r="CI47" s="325"/>
      <c r="CJ47" s="325"/>
      <c r="CK47" s="325"/>
      <c r="CL47" s="325"/>
      <c r="CM47" s="325"/>
      <c r="CN47" s="325"/>
      <c r="CO47" s="325"/>
      <c r="CP47" s="325"/>
      <c r="CQ47" s="325"/>
      <c r="CR47" s="268" t="s">
        <v>22</v>
      </c>
      <c r="CS47" s="268"/>
      <c r="CT47" s="240" t="s">
        <v>23</v>
      </c>
      <c r="CU47" s="240"/>
      <c r="CV47" s="240"/>
      <c r="CW47" s="240"/>
      <c r="CX47" s="240"/>
      <c r="CY47" s="240"/>
      <c r="CZ47" s="240"/>
      <c r="DA47" s="240"/>
      <c r="DB47" s="240"/>
      <c r="DC47" s="240"/>
      <c r="DD47" s="240"/>
      <c r="DE47" s="240"/>
      <c r="DF47" s="240"/>
      <c r="DG47" s="240"/>
      <c r="DH47" s="240" t="s">
        <v>23</v>
      </c>
      <c r="DI47" s="240"/>
      <c r="DJ47" s="240"/>
      <c r="DK47" s="240"/>
      <c r="DL47" s="240"/>
      <c r="DM47" s="240"/>
      <c r="DN47" s="240"/>
      <c r="DO47" s="240"/>
      <c r="DP47" s="240"/>
      <c r="DQ47" s="240"/>
      <c r="DR47" s="240"/>
      <c r="DS47" s="240"/>
      <c r="DT47" s="240"/>
      <c r="DU47" s="240" t="s">
        <v>23</v>
      </c>
      <c r="DV47" s="240"/>
      <c r="DW47" s="240"/>
      <c r="DX47" s="240"/>
      <c r="DY47" s="240"/>
      <c r="DZ47" s="240"/>
      <c r="EA47" s="240"/>
      <c r="EB47" s="240"/>
      <c r="EC47" s="240"/>
      <c r="ED47" s="240"/>
      <c r="EE47" s="240"/>
      <c r="EF47" s="240"/>
      <c r="EG47" s="240"/>
      <c r="EH47" s="240"/>
      <c r="EI47" s="240" t="s">
        <v>23</v>
      </c>
      <c r="EJ47" s="240"/>
      <c r="EK47" s="240"/>
      <c r="EL47" s="240"/>
      <c r="EM47" s="240"/>
      <c r="EN47" s="240"/>
      <c r="EO47" s="240"/>
      <c r="EP47" s="240"/>
      <c r="EQ47" s="240"/>
      <c r="ER47" s="240"/>
      <c r="ES47" s="240"/>
      <c r="ET47" s="240"/>
      <c r="EU47" s="321" t="s">
        <v>21</v>
      </c>
      <c r="EV47" s="321"/>
      <c r="EW47" s="322" t="s">
        <v>23</v>
      </c>
      <c r="EX47" s="322"/>
      <c r="EY47" s="322"/>
      <c r="EZ47" s="322"/>
      <c r="FA47" s="322"/>
      <c r="FB47" s="322"/>
      <c r="FC47" s="322"/>
      <c r="FD47" s="322"/>
      <c r="FE47" s="322"/>
      <c r="FF47" s="103" t="s">
        <v>22</v>
      </c>
      <c r="FG47" s="104"/>
      <c r="FI47" s="101"/>
      <c r="FJ47" s="101"/>
      <c r="FK47" s="101"/>
      <c r="FL47" s="101"/>
      <c r="FM47" s="101"/>
      <c r="FN47" s="101"/>
      <c r="FO47" s="101"/>
    </row>
    <row r="48" spans="1:256" ht="3" customHeight="1" x14ac:dyDescent="0.2">
      <c r="A48" s="13"/>
      <c r="B48" s="273"/>
      <c r="C48" s="273"/>
      <c r="D48" s="273"/>
      <c r="E48" s="273"/>
      <c r="F48" s="273"/>
      <c r="G48" s="273"/>
      <c r="H48" s="273"/>
      <c r="I48" s="273"/>
      <c r="J48" s="273"/>
      <c r="K48" s="273"/>
      <c r="L48" s="273"/>
      <c r="M48" s="273"/>
      <c r="N48" s="273"/>
      <c r="O48" s="273"/>
      <c r="P48" s="273"/>
      <c r="Q48" s="273"/>
      <c r="R48" s="273"/>
      <c r="S48" s="273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4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262"/>
      <c r="AS48" s="263"/>
      <c r="AT48" s="263"/>
      <c r="AU48" s="263"/>
      <c r="AV48" s="263"/>
      <c r="AW48" s="263"/>
      <c r="AX48" s="263"/>
      <c r="AY48" s="263"/>
      <c r="AZ48" s="263"/>
      <c r="BA48" s="263"/>
      <c r="BB48" s="263"/>
      <c r="BC48" s="263"/>
      <c r="BD48" s="263"/>
      <c r="BE48" s="266"/>
      <c r="BF48" s="266"/>
      <c r="BG48" s="267"/>
      <c r="BH48" s="267"/>
      <c r="BI48" s="267"/>
      <c r="BJ48" s="267"/>
      <c r="BK48" s="267"/>
      <c r="BL48" s="267"/>
      <c r="BM48" s="267"/>
      <c r="BN48" s="267"/>
      <c r="BO48" s="267"/>
      <c r="BP48" s="267"/>
      <c r="BQ48" s="268"/>
      <c r="BR48" s="268"/>
      <c r="BS48" s="323"/>
      <c r="BT48" s="323"/>
      <c r="BU48" s="323"/>
      <c r="BV48" s="323"/>
      <c r="BW48" s="323"/>
      <c r="BX48" s="323"/>
      <c r="BY48" s="323"/>
      <c r="BZ48" s="323"/>
      <c r="CA48" s="323"/>
      <c r="CB48" s="323"/>
      <c r="CC48" s="323"/>
      <c r="CD48" s="323"/>
      <c r="CE48" s="323"/>
      <c r="CF48" s="324"/>
      <c r="CG48" s="324"/>
      <c r="CH48" s="325"/>
      <c r="CI48" s="325"/>
      <c r="CJ48" s="325"/>
      <c r="CK48" s="325"/>
      <c r="CL48" s="325"/>
      <c r="CM48" s="325"/>
      <c r="CN48" s="325"/>
      <c r="CO48" s="325"/>
      <c r="CP48" s="325"/>
      <c r="CQ48" s="325"/>
      <c r="CR48" s="268"/>
      <c r="CS48" s="268"/>
      <c r="CT48" s="240"/>
      <c r="CU48" s="240"/>
      <c r="CV48" s="240"/>
      <c r="CW48" s="240"/>
      <c r="CX48" s="240"/>
      <c r="CY48" s="240"/>
      <c r="CZ48" s="240"/>
      <c r="DA48" s="240"/>
      <c r="DB48" s="240"/>
      <c r="DC48" s="240"/>
      <c r="DD48" s="240"/>
      <c r="DE48" s="240"/>
      <c r="DF48" s="240"/>
      <c r="DG48" s="240"/>
      <c r="DH48" s="240"/>
      <c r="DI48" s="240"/>
      <c r="DJ48" s="240"/>
      <c r="DK48" s="240"/>
      <c r="DL48" s="240"/>
      <c r="DM48" s="240"/>
      <c r="DN48" s="240"/>
      <c r="DO48" s="240"/>
      <c r="DP48" s="240"/>
      <c r="DQ48" s="240"/>
      <c r="DR48" s="240"/>
      <c r="DS48" s="240"/>
      <c r="DT48" s="240"/>
      <c r="DU48" s="240"/>
      <c r="DV48" s="240"/>
      <c r="DW48" s="240"/>
      <c r="DX48" s="240"/>
      <c r="DY48" s="240"/>
      <c r="DZ48" s="240"/>
      <c r="EA48" s="240"/>
      <c r="EB48" s="240"/>
      <c r="EC48" s="240"/>
      <c r="ED48" s="240"/>
      <c r="EE48" s="240"/>
      <c r="EF48" s="240"/>
      <c r="EG48" s="240"/>
      <c r="EH48" s="240"/>
      <c r="EI48" s="240"/>
      <c r="EJ48" s="240"/>
      <c r="EK48" s="240"/>
      <c r="EL48" s="240"/>
      <c r="EM48" s="240"/>
      <c r="EN48" s="240"/>
      <c r="EO48" s="240"/>
      <c r="EP48" s="240"/>
      <c r="EQ48" s="240"/>
      <c r="ER48" s="240"/>
      <c r="ES48" s="240"/>
      <c r="ET48" s="240"/>
      <c r="EU48" s="321"/>
      <c r="EV48" s="321"/>
      <c r="EW48" s="322"/>
      <c r="EX48" s="322"/>
      <c r="EY48" s="322"/>
      <c r="EZ48" s="322"/>
      <c r="FA48" s="322"/>
      <c r="FB48" s="322"/>
      <c r="FC48" s="322"/>
      <c r="FD48" s="322"/>
      <c r="FE48" s="322"/>
      <c r="FF48" s="103"/>
      <c r="FG48" s="104"/>
      <c r="FI48" s="101"/>
      <c r="FJ48" s="101"/>
      <c r="FK48" s="101"/>
      <c r="FL48" s="101"/>
      <c r="FM48" s="101"/>
      <c r="FN48" s="101"/>
      <c r="FO48" s="101"/>
    </row>
    <row r="49" spans="1:171" ht="15" customHeight="1" x14ac:dyDescent="0.2">
      <c r="A49" s="13"/>
      <c r="B49" s="273"/>
      <c r="C49" s="273"/>
      <c r="D49" s="273"/>
      <c r="E49" s="273"/>
      <c r="F49" s="273"/>
      <c r="G49" s="273"/>
      <c r="H49" s="273"/>
      <c r="I49" s="273"/>
      <c r="J49" s="273"/>
      <c r="K49" s="273"/>
      <c r="L49" s="273"/>
      <c r="M49" s="273"/>
      <c r="N49" s="273"/>
      <c r="O49" s="273"/>
      <c r="P49" s="273"/>
      <c r="Q49" s="273"/>
      <c r="R49" s="273"/>
      <c r="S49" s="273"/>
      <c r="T49" s="195" t="s">
        <v>80</v>
      </c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38" t="s">
        <v>18</v>
      </c>
      <c r="AF49" s="138"/>
      <c r="AG49" s="138"/>
      <c r="AH49" s="138"/>
      <c r="AI49" s="138"/>
      <c r="AJ49" s="138"/>
      <c r="AK49" s="139" t="s">
        <v>19</v>
      </c>
      <c r="AL49" s="139"/>
      <c r="AM49" s="139"/>
      <c r="AN49" s="148" t="s">
        <v>25</v>
      </c>
      <c r="AO49" s="148"/>
      <c r="AP49" s="148"/>
      <c r="AQ49" s="149"/>
      <c r="AR49" s="262" t="s">
        <v>23</v>
      </c>
      <c r="AS49" s="263"/>
      <c r="AT49" s="263"/>
      <c r="AU49" s="263"/>
      <c r="AV49" s="263"/>
      <c r="AW49" s="263"/>
      <c r="AX49" s="263"/>
      <c r="AY49" s="263"/>
      <c r="AZ49" s="263"/>
      <c r="BA49" s="263"/>
      <c r="BB49" s="263"/>
      <c r="BC49" s="263"/>
      <c r="BD49" s="263"/>
      <c r="BE49" s="266" t="s">
        <v>21</v>
      </c>
      <c r="BF49" s="266"/>
      <c r="BG49" s="267" t="s">
        <v>23</v>
      </c>
      <c r="BH49" s="267"/>
      <c r="BI49" s="267"/>
      <c r="BJ49" s="267"/>
      <c r="BK49" s="267"/>
      <c r="BL49" s="267"/>
      <c r="BM49" s="267"/>
      <c r="BN49" s="267"/>
      <c r="BO49" s="267"/>
      <c r="BP49" s="267"/>
      <c r="BQ49" s="268" t="s">
        <v>22</v>
      </c>
      <c r="BR49" s="268"/>
      <c r="BS49" s="323"/>
      <c r="BT49" s="323"/>
      <c r="BU49" s="323"/>
      <c r="BV49" s="323"/>
      <c r="BW49" s="323"/>
      <c r="BX49" s="323"/>
      <c r="BY49" s="323"/>
      <c r="BZ49" s="323"/>
      <c r="CA49" s="323"/>
      <c r="CB49" s="323"/>
      <c r="CC49" s="323"/>
      <c r="CD49" s="323"/>
      <c r="CE49" s="323"/>
      <c r="CF49" s="324" t="s">
        <v>21</v>
      </c>
      <c r="CG49" s="324"/>
      <c r="CH49" s="325" t="s">
        <v>23</v>
      </c>
      <c r="CI49" s="325"/>
      <c r="CJ49" s="325"/>
      <c r="CK49" s="325"/>
      <c r="CL49" s="325"/>
      <c r="CM49" s="325"/>
      <c r="CN49" s="325"/>
      <c r="CO49" s="325"/>
      <c r="CP49" s="325"/>
      <c r="CQ49" s="325"/>
      <c r="CR49" s="268" t="s">
        <v>22</v>
      </c>
      <c r="CS49" s="268"/>
      <c r="CT49" s="240" t="s">
        <v>23</v>
      </c>
      <c r="CU49" s="240"/>
      <c r="CV49" s="240"/>
      <c r="CW49" s="240"/>
      <c r="CX49" s="240"/>
      <c r="CY49" s="240"/>
      <c r="CZ49" s="240"/>
      <c r="DA49" s="240"/>
      <c r="DB49" s="240"/>
      <c r="DC49" s="240"/>
      <c r="DD49" s="240"/>
      <c r="DE49" s="240"/>
      <c r="DF49" s="240"/>
      <c r="DG49" s="240"/>
      <c r="DH49" s="240" t="s">
        <v>23</v>
      </c>
      <c r="DI49" s="240"/>
      <c r="DJ49" s="240"/>
      <c r="DK49" s="240"/>
      <c r="DL49" s="240"/>
      <c r="DM49" s="240"/>
      <c r="DN49" s="240"/>
      <c r="DO49" s="240"/>
      <c r="DP49" s="240"/>
      <c r="DQ49" s="240"/>
      <c r="DR49" s="240"/>
      <c r="DS49" s="240"/>
      <c r="DT49" s="240"/>
      <c r="DU49" s="240" t="s">
        <v>23</v>
      </c>
      <c r="DV49" s="240"/>
      <c r="DW49" s="240"/>
      <c r="DX49" s="240"/>
      <c r="DY49" s="240"/>
      <c r="DZ49" s="240"/>
      <c r="EA49" s="240"/>
      <c r="EB49" s="240"/>
      <c r="EC49" s="240"/>
      <c r="ED49" s="240"/>
      <c r="EE49" s="240"/>
      <c r="EF49" s="240"/>
      <c r="EG49" s="240"/>
      <c r="EH49" s="240"/>
      <c r="EI49" s="240" t="s">
        <v>23</v>
      </c>
      <c r="EJ49" s="240"/>
      <c r="EK49" s="240"/>
      <c r="EL49" s="240"/>
      <c r="EM49" s="240"/>
      <c r="EN49" s="240"/>
      <c r="EO49" s="240"/>
      <c r="EP49" s="240"/>
      <c r="EQ49" s="240"/>
      <c r="ER49" s="240"/>
      <c r="ES49" s="240"/>
      <c r="ET49" s="240"/>
      <c r="EU49" s="321" t="s">
        <v>21</v>
      </c>
      <c r="EV49" s="321"/>
      <c r="EW49" s="322" t="s">
        <v>23</v>
      </c>
      <c r="EX49" s="322"/>
      <c r="EY49" s="322"/>
      <c r="EZ49" s="322"/>
      <c r="FA49" s="322"/>
      <c r="FB49" s="322"/>
      <c r="FC49" s="322"/>
      <c r="FD49" s="322"/>
      <c r="FE49" s="322"/>
      <c r="FF49" s="103" t="s">
        <v>22</v>
      </c>
      <c r="FG49" s="104"/>
      <c r="FI49" s="101"/>
      <c r="FJ49" s="101"/>
      <c r="FK49" s="101"/>
      <c r="FL49" s="101"/>
      <c r="FM49" s="101"/>
      <c r="FN49" s="101"/>
      <c r="FO49" s="101"/>
    </row>
    <row r="50" spans="1:171" ht="3" customHeight="1" x14ac:dyDescent="0.2">
      <c r="A50" s="13"/>
      <c r="B50" s="273"/>
      <c r="C50" s="273"/>
      <c r="D50" s="273"/>
      <c r="E50" s="273"/>
      <c r="F50" s="273"/>
      <c r="G50" s="273"/>
      <c r="H50" s="273"/>
      <c r="I50" s="273"/>
      <c r="J50" s="273"/>
      <c r="K50" s="273"/>
      <c r="L50" s="273"/>
      <c r="M50" s="273"/>
      <c r="N50" s="273"/>
      <c r="O50" s="273"/>
      <c r="P50" s="273"/>
      <c r="Q50" s="273"/>
      <c r="R50" s="273"/>
      <c r="S50" s="273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4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262"/>
      <c r="AS50" s="263"/>
      <c r="AT50" s="263"/>
      <c r="AU50" s="263"/>
      <c r="AV50" s="263"/>
      <c r="AW50" s="263"/>
      <c r="AX50" s="263"/>
      <c r="AY50" s="263"/>
      <c r="AZ50" s="263"/>
      <c r="BA50" s="263"/>
      <c r="BB50" s="263"/>
      <c r="BC50" s="263"/>
      <c r="BD50" s="263"/>
      <c r="BE50" s="266"/>
      <c r="BF50" s="266"/>
      <c r="BG50" s="267"/>
      <c r="BH50" s="267"/>
      <c r="BI50" s="267"/>
      <c r="BJ50" s="267"/>
      <c r="BK50" s="267"/>
      <c r="BL50" s="267"/>
      <c r="BM50" s="267"/>
      <c r="BN50" s="267"/>
      <c r="BO50" s="267"/>
      <c r="BP50" s="267"/>
      <c r="BQ50" s="268"/>
      <c r="BR50" s="268"/>
      <c r="BS50" s="323"/>
      <c r="BT50" s="323"/>
      <c r="BU50" s="323"/>
      <c r="BV50" s="323"/>
      <c r="BW50" s="323"/>
      <c r="BX50" s="323"/>
      <c r="BY50" s="323"/>
      <c r="BZ50" s="323"/>
      <c r="CA50" s="323"/>
      <c r="CB50" s="323"/>
      <c r="CC50" s="323"/>
      <c r="CD50" s="323"/>
      <c r="CE50" s="323"/>
      <c r="CF50" s="324"/>
      <c r="CG50" s="324"/>
      <c r="CH50" s="325"/>
      <c r="CI50" s="325"/>
      <c r="CJ50" s="325"/>
      <c r="CK50" s="325"/>
      <c r="CL50" s="325"/>
      <c r="CM50" s="325"/>
      <c r="CN50" s="325"/>
      <c r="CO50" s="325"/>
      <c r="CP50" s="325"/>
      <c r="CQ50" s="325"/>
      <c r="CR50" s="268"/>
      <c r="CS50" s="268"/>
      <c r="CT50" s="240"/>
      <c r="CU50" s="240"/>
      <c r="CV50" s="240"/>
      <c r="CW50" s="240"/>
      <c r="CX50" s="240"/>
      <c r="CY50" s="240"/>
      <c r="CZ50" s="240"/>
      <c r="DA50" s="240"/>
      <c r="DB50" s="240"/>
      <c r="DC50" s="240"/>
      <c r="DD50" s="240"/>
      <c r="DE50" s="240"/>
      <c r="DF50" s="240"/>
      <c r="DG50" s="240"/>
      <c r="DH50" s="240"/>
      <c r="DI50" s="240"/>
      <c r="DJ50" s="240"/>
      <c r="DK50" s="240"/>
      <c r="DL50" s="240"/>
      <c r="DM50" s="240"/>
      <c r="DN50" s="240"/>
      <c r="DO50" s="240"/>
      <c r="DP50" s="240"/>
      <c r="DQ50" s="240"/>
      <c r="DR50" s="240"/>
      <c r="DS50" s="240"/>
      <c r="DT50" s="240"/>
      <c r="DU50" s="240"/>
      <c r="DV50" s="240"/>
      <c r="DW50" s="240"/>
      <c r="DX50" s="240"/>
      <c r="DY50" s="240"/>
      <c r="DZ50" s="240"/>
      <c r="EA50" s="240"/>
      <c r="EB50" s="240"/>
      <c r="EC50" s="240"/>
      <c r="ED50" s="240"/>
      <c r="EE50" s="240"/>
      <c r="EF50" s="240"/>
      <c r="EG50" s="240"/>
      <c r="EH50" s="240"/>
      <c r="EI50" s="240"/>
      <c r="EJ50" s="240"/>
      <c r="EK50" s="240"/>
      <c r="EL50" s="240"/>
      <c r="EM50" s="240"/>
      <c r="EN50" s="240"/>
      <c r="EO50" s="240"/>
      <c r="EP50" s="240"/>
      <c r="EQ50" s="240"/>
      <c r="ER50" s="240"/>
      <c r="ES50" s="240"/>
      <c r="ET50" s="240"/>
      <c r="EU50" s="321"/>
      <c r="EV50" s="321"/>
      <c r="EW50" s="322"/>
      <c r="EX50" s="322"/>
      <c r="EY50" s="322"/>
      <c r="EZ50" s="322"/>
      <c r="FA50" s="322"/>
      <c r="FB50" s="322"/>
      <c r="FC50" s="322"/>
      <c r="FD50" s="322"/>
      <c r="FE50" s="322"/>
      <c r="FF50" s="103"/>
      <c r="FG50" s="104"/>
      <c r="FI50" s="101"/>
      <c r="FJ50" s="101"/>
      <c r="FK50" s="101"/>
      <c r="FL50" s="101"/>
      <c r="FM50" s="101"/>
      <c r="FN50" s="101"/>
      <c r="FO50" s="101"/>
    </row>
    <row r="51" spans="1:171" ht="15" customHeight="1" x14ac:dyDescent="0.2">
      <c r="A51" s="13"/>
      <c r="B51" s="273" t="s">
        <v>81</v>
      </c>
      <c r="C51" s="273"/>
      <c r="D51" s="273"/>
      <c r="E51" s="273"/>
      <c r="F51" s="273"/>
      <c r="G51" s="273"/>
      <c r="H51" s="273"/>
      <c r="I51" s="273"/>
      <c r="J51" s="273"/>
      <c r="K51" s="273"/>
      <c r="L51" s="273"/>
      <c r="M51" s="273"/>
      <c r="N51" s="273"/>
      <c r="O51" s="273"/>
      <c r="P51" s="273"/>
      <c r="Q51" s="273"/>
      <c r="R51" s="273"/>
      <c r="S51" s="273"/>
      <c r="T51" s="195" t="s">
        <v>82</v>
      </c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38" t="s">
        <v>18</v>
      </c>
      <c r="AF51" s="138"/>
      <c r="AG51" s="138"/>
      <c r="AH51" s="138"/>
      <c r="AI51" s="138"/>
      <c r="AJ51" s="138"/>
      <c r="AK51" s="139" t="s">
        <v>206</v>
      </c>
      <c r="AL51" s="139"/>
      <c r="AM51" s="139"/>
      <c r="AN51" s="148" t="s">
        <v>20</v>
      </c>
      <c r="AO51" s="148"/>
      <c r="AP51" s="148"/>
      <c r="AQ51" s="149"/>
      <c r="AR51" s="262">
        <v>677</v>
      </c>
      <c r="AS51" s="263"/>
      <c r="AT51" s="263"/>
      <c r="AU51" s="263"/>
      <c r="AV51" s="263"/>
      <c r="AW51" s="263"/>
      <c r="AX51" s="263"/>
      <c r="AY51" s="263"/>
      <c r="AZ51" s="263"/>
      <c r="BA51" s="263"/>
      <c r="BB51" s="263"/>
      <c r="BC51" s="263"/>
      <c r="BD51" s="263"/>
      <c r="BE51" s="266" t="s">
        <v>21</v>
      </c>
      <c r="BF51" s="266"/>
      <c r="BG51" s="267" t="s">
        <v>23</v>
      </c>
      <c r="BH51" s="267"/>
      <c r="BI51" s="267"/>
      <c r="BJ51" s="267"/>
      <c r="BK51" s="267"/>
      <c r="BL51" s="267"/>
      <c r="BM51" s="267"/>
      <c r="BN51" s="267"/>
      <c r="BO51" s="267"/>
      <c r="BP51" s="267"/>
      <c r="BQ51" s="268" t="s">
        <v>22</v>
      </c>
      <c r="BR51" s="268"/>
      <c r="BS51" s="240">
        <v>1170</v>
      </c>
      <c r="BT51" s="240"/>
      <c r="BU51" s="240"/>
      <c r="BV51" s="240"/>
      <c r="BW51" s="240"/>
      <c r="BX51" s="240"/>
      <c r="BY51" s="240"/>
      <c r="BZ51" s="240"/>
      <c r="CA51" s="240"/>
      <c r="CB51" s="240"/>
      <c r="CC51" s="240"/>
      <c r="CD51" s="240"/>
      <c r="CE51" s="240"/>
      <c r="CF51" s="266" t="s">
        <v>21</v>
      </c>
      <c r="CG51" s="266"/>
      <c r="CH51" s="267">
        <v>1071</v>
      </c>
      <c r="CI51" s="267"/>
      <c r="CJ51" s="267"/>
      <c r="CK51" s="267"/>
      <c r="CL51" s="267"/>
      <c r="CM51" s="267"/>
      <c r="CN51" s="267"/>
      <c r="CO51" s="267"/>
      <c r="CP51" s="267"/>
      <c r="CQ51" s="267"/>
      <c r="CR51" s="268" t="s">
        <v>22</v>
      </c>
      <c r="CS51" s="268"/>
      <c r="CT51" s="240" t="s">
        <v>23</v>
      </c>
      <c r="CU51" s="240"/>
      <c r="CV51" s="240"/>
      <c r="CW51" s="240"/>
      <c r="CX51" s="240"/>
      <c r="CY51" s="240"/>
      <c r="CZ51" s="240"/>
      <c r="DA51" s="240"/>
      <c r="DB51" s="240"/>
      <c r="DC51" s="240"/>
      <c r="DD51" s="240"/>
      <c r="DE51" s="240"/>
      <c r="DF51" s="240"/>
      <c r="DG51" s="240"/>
      <c r="DH51" s="240" t="s">
        <v>23</v>
      </c>
      <c r="DI51" s="240"/>
      <c r="DJ51" s="240"/>
      <c r="DK51" s="240"/>
      <c r="DL51" s="240"/>
      <c r="DM51" s="240"/>
      <c r="DN51" s="240"/>
      <c r="DO51" s="240"/>
      <c r="DP51" s="240"/>
      <c r="DQ51" s="240"/>
      <c r="DR51" s="240"/>
      <c r="DS51" s="240"/>
      <c r="DT51" s="240"/>
      <c r="DU51" s="240" t="s">
        <v>23</v>
      </c>
      <c r="DV51" s="240"/>
      <c r="DW51" s="240"/>
      <c r="DX51" s="240"/>
      <c r="DY51" s="240"/>
      <c r="DZ51" s="240"/>
      <c r="EA51" s="240"/>
      <c r="EB51" s="240"/>
      <c r="EC51" s="240"/>
      <c r="ED51" s="240"/>
      <c r="EE51" s="240"/>
      <c r="EF51" s="240"/>
      <c r="EG51" s="240"/>
      <c r="EH51" s="240"/>
      <c r="EI51" s="240">
        <f>AR51+BS51-CH51</f>
        <v>776</v>
      </c>
      <c r="EJ51" s="240"/>
      <c r="EK51" s="240"/>
      <c r="EL51" s="240"/>
      <c r="EM51" s="240"/>
      <c r="EN51" s="240"/>
      <c r="EO51" s="240"/>
      <c r="EP51" s="240"/>
      <c r="EQ51" s="240"/>
      <c r="ER51" s="240"/>
      <c r="ES51" s="240"/>
      <c r="ET51" s="240"/>
      <c r="EU51" s="321" t="s">
        <v>21</v>
      </c>
      <c r="EV51" s="321"/>
      <c r="EW51" s="322" t="s">
        <v>23</v>
      </c>
      <c r="EX51" s="322"/>
      <c r="EY51" s="322"/>
      <c r="EZ51" s="322"/>
      <c r="FA51" s="322"/>
      <c r="FB51" s="322"/>
      <c r="FC51" s="322"/>
      <c r="FD51" s="322"/>
      <c r="FE51" s="322"/>
      <c r="FF51" s="103" t="s">
        <v>22</v>
      </c>
      <c r="FG51" s="104"/>
      <c r="FI51" s="101"/>
      <c r="FJ51" s="101"/>
      <c r="FK51" s="101"/>
      <c r="FL51" s="101"/>
      <c r="FM51" s="101"/>
      <c r="FN51" s="101"/>
      <c r="FO51" s="101"/>
    </row>
    <row r="52" spans="1:171" ht="3" customHeight="1" x14ac:dyDescent="0.2">
      <c r="A52" s="13"/>
      <c r="B52" s="273"/>
      <c r="C52" s="273"/>
      <c r="D52" s="273"/>
      <c r="E52" s="273"/>
      <c r="F52" s="273"/>
      <c r="G52" s="273"/>
      <c r="H52" s="273"/>
      <c r="I52" s="273"/>
      <c r="J52" s="273"/>
      <c r="K52" s="273"/>
      <c r="L52" s="273"/>
      <c r="M52" s="273"/>
      <c r="N52" s="273"/>
      <c r="O52" s="273"/>
      <c r="P52" s="273"/>
      <c r="Q52" s="273"/>
      <c r="R52" s="273"/>
      <c r="S52" s="273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4"/>
      <c r="AF52" s="15"/>
      <c r="AG52" s="15"/>
      <c r="AH52" s="15"/>
      <c r="AI52" s="15"/>
      <c r="AJ52" s="15"/>
      <c r="AK52" s="15">
        <v>13</v>
      </c>
      <c r="AL52" s="15"/>
      <c r="AM52" s="15"/>
      <c r="AN52" s="15"/>
      <c r="AO52" s="15"/>
      <c r="AP52" s="15"/>
      <c r="AQ52" s="15"/>
      <c r="AR52" s="262"/>
      <c r="AS52" s="263"/>
      <c r="AT52" s="263"/>
      <c r="AU52" s="263"/>
      <c r="AV52" s="263"/>
      <c r="AW52" s="263"/>
      <c r="AX52" s="263"/>
      <c r="AY52" s="263"/>
      <c r="AZ52" s="263"/>
      <c r="BA52" s="263"/>
      <c r="BB52" s="263"/>
      <c r="BC52" s="263"/>
      <c r="BD52" s="263"/>
      <c r="BE52" s="266"/>
      <c r="BF52" s="266"/>
      <c r="BG52" s="267"/>
      <c r="BH52" s="267"/>
      <c r="BI52" s="267"/>
      <c r="BJ52" s="267"/>
      <c r="BK52" s="267"/>
      <c r="BL52" s="267"/>
      <c r="BM52" s="267"/>
      <c r="BN52" s="267"/>
      <c r="BO52" s="267"/>
      <c r="BP52" s="267"/>
      <c r="BQ52" s="268"/>
      <c r="BR52" s="268"/>
      <c r="BS52" s="240"/>
      <c r="BT52" s="240"/>
      <c r="BU52" s="240"/>
      <c r="BV52" s="240"/>
      <c r="BW52" s="240"/>
      <c r="BX52" s="240"/>
      <c r="BY52" s="240"/>
      <c r="BZ52" s="240"/>
      <c r="CA52" s="240"/>
      <c r="CB52" s="240"/>
      <c r="CC52" s="240"/>
      <c r="CD52" s="240"/>
      <c r="CE52" s="240"/>
      <c r="CF52" s="266"/>
      <c r="CG52" s="266"/>
      <c r="CH52" s="267"/>
      <c r="CI52" s="267"/>
      <c r="CJ52" s="267"/>
      <c r="CK52" s="267"/>
      <c r="CL52" s="267"/>
      <c r="CM52" s="267"/>
      <c r="CN52" s="267"/>
      <c r="CO52" s="267"/>
      <c r="CP52" s="267"/>
      <c r="CQ52" s="267"/>
      <c r="CR52" s="268"/>
      <c r="CS52" s="268"/>
      <c r="CT52" s="240"/>
      <c r="CU52" s="240"/>
      <c r="CV52" s="240"/>
      <c r="CW52" s="240"/>
      <c r="CX52" s="240"/>
      <c r="CY52" s="240"/>
      <c r="CZ52" s="240"/>
      <c r="DA52" s="240"/>
      <c r="DB52" s="240"/>
      <c r="DC52" s="240"/>
      <c r="DD52" s="240"/>
      <c r="DE52" s="240"/>
      <c r="DF52" s="240"/>
      <c r="DG52" s="240"/>
      <c r="DH52" s="240"/>
      <c r="DI52" s="240"/>
      <c r="DJ52" s="240"/>
      <c r="DK52" s="240"/>
      <c r="DL52" s="240"/>
      <c r="DM52" s="240"/>
      <c r="DN52" s="240"/>
      <c r="DO52" s="240"/>
      <c r="DP52" s="240"/>
      <c r="DQ52" s="240"/>
      <c r="DR52" s="240"/>
      <c r="DS52" s="240"/>
      <c r="DT52" s="240"/>
      <c r="DU52" s="240"/>
      <c r="DV52" s="240"/>
      <c r="DW52" s="240"/>
      <c r="DX52" s="240"/>
      <c r="DY52" s="240"/>
      <c r="DZ52" s="240"/>
      <c r="EA52" s="240"/>
      <c r="EB52" s="240"/>
      <c r="EC52" s="240"/>
      <c r="ED52" s="240"/>
      <c r="EE52" s="240"/>
      <c r="EF52" s="240"/>
      <c r="EG52" s="240"/>
      <c r="EH52" s="240"/>
      <c r="EI52" s="240"/>
      <c r="EJ52" s="240"/>
      <c r="EK52" s="240"/>
      <c r="EL52" s="240"/>
      <c r="EM52" s="240"/>
      <c r="EN52" s="240"/>
      <c r="EO52" s="240"/>
      <c r="EP52" s="240"/>
      <c r="EQ52" s="240"/>
      <c r="ER52" s="240"/>
      <c r="ES52" s="240"/>
      <c r="ET52" s="240"/>
      <c r="EU52" s="321"/>
      <c r="EV52" s="321"/>
      <c r="EW52" s="322"/>
      <c r="EX52" s="322"/>
      <c r="EY52" s="322"/>
      <c r="EZ52" s="322"/>
      <c r="FA52" s="322"/>
      <c r="FB52" s="322"/>
      <c r="FC52" s="322"/>
      <c r="FD52" s="322"/>
      <c r="FE52" s="322"/>
      <c r="FF52" s="103"/>
      <c r="FG52" s="104"/>
      <c r="FI52" s="101"/>
      <c r="FJ52" s="101"/>
      <c r="FK52" s="101"/>
      <c r="FL52" s="101"/>
      <c r="FM52" s="101"/>
      <c r="FN52" s="101"/>
      <c r="FO52" s="101"/>
    </row>
    <row r="53" spans="1:171" s="19" customFormat="1" ht="15" customHeight="1" thickBot="1" x14ac:dyDescent="0.25">
      <c r="A53" s="26"/>
      <c r="B53" s="273"/>
      <c r="C53" s="273"/>
      <c r="D53" s="273"/>
      <c r="E53" s="273"/>
      <c r="F53" s="273"/>
      <c r="G53" s="273"/>
      <c r="H53" s="273"/>
      <c r="I53" s="273"/>
      <c r="J53" s="273"/>
      <c r="K53" s="273"/>
      <c r="L53" s="273"/>
      <c r="M53" s="273"/>
      <c r="N53" s="273"/>
      <c r="O53" s="273"/>
      <c r="P53" s="273"/>
      <c r="Q53" s="273"/>
      <c r="R53" s="273"/>
      <c r="S53" s="273"/>
      <c r="T53" s="195" t="s">
        <v>83</v>
      </c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38" t="s">
        <v>18</v>
      </c>
      <c r="AF53" s="138"/>
      <c r="AG53" s="138"/>
      <c r="AH53" s="138"/>
      <c r="AI53" s="138"/>
      <c r="AJ53" s="138"/>
      <c r="AK53" s="139" t="s">
        <v>19</v>
      </c>
      <c r="AL53" s="139"/>
      <c r="AM53" s="139"/>
      <c r="AN53" s="148" t="s">
        <v>25</v>
      </c>
      <c r="AO53" s="148"/>
      <c r="AP53" s="148"/>
      <c r="AQ53" s="149"/>
      <c r="AR53" s="262">
        <v>681</v>
      </c>
      <c r="AS53" s="263"/>
      <c r="AT53" s="263"/>
      <c r="AU53" s="263"/>
      <c r="AV53" s="263"/>
      <c r="AW53" s="263"/>
      <c r="AX53" s="263"/>
      <c r="AY53" s="263"/>
      <c r="AZ53" s="263"/>
      <c r="BA53" s="263"/>
      <c r="BB53" s="263"/>
      <c r="BC53" s="263"/>
      <c r="BD53" s="263"/>
      <c r="BE53" s="266" t="s">
        <v>21</v>
      </c>
      <c r="BF53" s="266"/>
      <c r="BG53" s="267" t="s">
        <v>23</v>
      </c>
      <c r="BH53" s="267"/>
      <c r="BI53" s="267"/>
      <c r="BJ53" s="267"/>
      <c r="BK53" s="267"/>
      <c r="BL53" s="267"/>
      <c r="BM53" s="267"/>
      <c r="BN53" s="267"/>
      <c r="BO53" s="267"/>
      <c r="BP53" s="267"/>
      <c r="BQ53" s="268" t="s">
        <v>22</v>
      </c>
      <c r="BR53" s="268"/>
      <c r="BS53" s="240">
        <v>1048</v>
      </c>
      <c r="BT53" s="240"/>
      <c r="BU53" s="240"/>
      <c r="BV53" s="240"/>
      <c r="BW53" s="240"/>
      <c r="BX53" s="240"/>
      <c r="BY53" s="240"/>
      <c r="BZ53" s="240"/>
      <c r="CA53" s="240"/>
      <c r="CB53" s="240"/>
      <c r="CC53" s="240"/>
      <c r="CD53" s="240"/>
      <c r="CE53" s="240"/>
      <c r="CF53" s="266" t="s">
        <v>21</v>
      </c>
      <c r="CG53" s="266"/>
      <c r="CH53" s="267">
        <v>1052</v>
      </c>
      <c r="CI53" s="267"/>
      <c r="CJ53" s="267"/>
      <c r="CK53" s="267"/>
      <c r="CL53" s="267"/>
      <c r="CM53" s="267"/>
      <c r="CN53" s="267"/>
      <c r="CO53" s="267"/>
      <c r="CP53" s="267"/>
      <c r="CQ53" s="267"/>
      <c r="CR53" s="268" t="s">
        <v>22</v>
      </c>
      <c r="CS53" s="268"/>
      <c r="CT53" s="240" t="s">
        <v>23</v>
      </c>
      <c r="CU53" s="240"/>
      <c r="CV53" s="240"/>
      <c r="CW53" s="240"/>
      <c r="CX53" s="240"/>
      <c r="CY53" s="240"/>
      <c r="CZ53" s="240"/>
      <c r="DA53" s="240"/>
      <c r="DB53" s="240"/>
      <c r="DC53" s="240"/>
      <c r="DD53" s="240"/>
      <c r="DE53" s="240"/>
      <c r="DF53" s="240"/>
      <c r="DG53" s="240"/>
      <c r="DH53" s="240" t="s">
        <v>23</v>
      </c>
      <c r="DI53" s="240"/>
      <c r="DJ53" s="240"/>
      <c r="DK53" s="240"/>
      <c r="DL53" s="240"/>
      <c r="DM53" s="240"/>
      <c r="DN53" s="240"/>
      <c r="DO53" s="240"/>
      <c r="DP53" s="240"/>
      <c r="DQ53" s="240"/>
      <c r="DR53" s="240"/>
      <c r="DS53" s="240"/>
      <c r="DT53" s="240"/>
      <c r="DU53" s="240" t="s">
        <v>23</v>
      </c>
      <c r="DV53" s="240"/>
      <c r="DW53" s="240"/>
      <c r="DX53" s="240"/>
      <c r="DY53" s="240"/>
      <c r="DZ53" s="240"/>
      <c r="EA53" s="240"/>
      <c r="EB53" s="240"/>
      <c r="EC53" s="240"/>
      <c r="ED53" s="240"/>
      <c r="EE53" s="240"/>
      <c r="EF53" s="240"/>
      <c r="EG53" s="240"/>
      <c r="EH53" s="240"/>
      <c r="EI53" s="240">
        <f>AR53+BS53-CH53</f>
        <v>677</v>
      </c>
      <c r="EJ53" s="240"/>
      <c r="EK53" s="240"/>
      <c r="EL53" s="240"/>
      <c r="EM53" s="240"/>
      <c r="EN53" s="240"/>
      <c r="EO53" s="240"/>
      <c r="EP53" s="240"/>
      <c r="EQ53" s="240"/>
      <c r="ER53" s="240"/>
      <c r="ES53" s="240"/>
      <c r="ET53" s="240"/>
      <c r="EU53" s="326" t="s">
        <v>21</v>
      </c>
      <c r="EV53" s="326"/>
      <c r="EW53" s="327" t="s">
        <v>23</v>
      </c>
      <c r="EX53" s="327"/>
      <c r="EY53" s="327"/>
      <c r="EZ53" s="327"/>
      <c r="FA53" s="327"/>
      <c r="FB53" s="327"/>
      <c r="FC53" s="327"/>
      <c r="FD53" s="327"/>
      <c r="FE53" s="327"/>
      <c r="FF53" s="328" t="s">
        <v>22</v>
      </c>
      <c r="FG53" s="329"/>
      <c r="FI53" s="101"/>
      <c r="FJ53" s="101"/>
      <c r="FK53" s="101"/>
      <c r="FL53" s="101"/>
      <c r="FM53" s="101"/>
      <c r="FN53" s="101"/>
      <c r="FO53" s="101"/>
    </row>
    <row r="54" spans="1:171" s="19" customFormat="1" ht="9" customHeight="1" x14ac:dyDescent="0.2">
      <c r="A54" s="27"/>
      <c r="B54" s="273"/>
      <c r="C54" s="273"/>
      <c r="D54" s="273"/>
      <c r="E54" s="273"/>
      <c r="F54" s="273"/>
      <c r="G54" s="273"/>
      <c r="H54" s="273"/>
      <c r="I54" s="273"/>
      <c r="J54" s="273"/>
      <c r="K54" s="273"/>
      <c r="L54" s="273"/>
      <c r="M54" s="273"/>
      <c r="N54" s="273"/>
      <c r="O54" s="273"/>
      <c r="P54" s="273"/>
      <c r="Q54" s="273"/>
      <c r="R54" s="273"/>
      <c r="S54" s="273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4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295"/>
      <c r="AS54" s="296"/>
      <c r="AT54" s="296"/>
      <c r="AU54" s="296"/>
      <c r="AV54" s="296"/>
      <c r="AW54" s="296"/>
      <c r="AX54" s="296"/>
      <c r="AY54" s="296"/>
      <c r="AZ54" s="296"/>
      <c r="BA54" s="296"/>
      <c r="BB54" s="296"/>
      <c r="BC54" s="296"/>
      <c r="BD54" s="296"/>
      <c r="BE54" s="308"/>
      <c r="BF54" s="308"/>
      <c r="BG54" s="310"/>
      <c r="BH54" s="310"/>
      <c r="BI54" s="310"/>
      <c r="BJ54" s="310"/>
      <c r="BK54" s="310"/>
      <c r="BL54" s="310"/>
      <c r="BM54" s="310"/>
      <c r="BN54" s="310"/>
      <c r="BO54" s="310"/>
      <c r="BP54" s="310"/>
      <c r="BQ54" s="312"/>
      <c r="BR54" s="312"/>
      <c r="BS54" s="300"/>
      <c r="BT54" s="300"/>
      <c r="BU54" s="300"/>
      <c r="BV54" s="300"/>
      <c r="BW54" s="300"/>
      <c r="BX54" s="300"/>
      <c r="BY54" s="300"/>
      <c r="BZ54" s="300"/>
      <c r="CA54" s="300"/>
      <c r="CB54" s="300"/>
      <c r="CC54" s="300"/>
      <c r="CD54" s="300"/>
      <c r="CE54" s="300"/>
      <c r="CF54" s="308"/>
      <c r="CG54" s="308"/>
      <c r="CH54" s="310"/>
      <c r="CI54" s="310"/>
      <c r="CJ54" s="310"/>
      <c r="CK54" s="310"/>
      <c r="CL54" s="310"/>
      <c r="CM54" s="310"/>
      <c r="CN54" s="310"/>
      <c r="CO54" s="310"/>
      <c r="CP54" s="310"/>
      <c r="CQ54" s="310"/>
      <c r="CR54" s="312"/>
      <c r="CS54" s="312"/>
      <c r="CT54" s="300"/>
      <c r="CU54" s="300"/>
      <c r="CV54" s="300"/>
      <c r="CW54" s="300"/>
      <c r="CX54" s="300"/>
      <c r="CY54" s="300"/>
      <c r="CZ54" s="300"/>
      <c r="DA54" s="300"/>
      <c r="DB54" s="300"/>
      <c r="DC54" s="300"/>
      <c r="DD54" s="300"/>
      <c r="DE54" s="300"/>
      <c r="DF54" s="300"/>
      <c r="DG54" s="300"/>
      <c r="DH54" s="300"/>
      <c r="DI54" s="300"/>
      <c r="DJ54" s="300"/>
      <c r="DK54" s="300"/>
      <c r="DL54" s="300"/>
      <c r="DM54" s="300"/>
      <c r="DN54" s="300"/>
      <c r="DO54" s="300"/>
      <c r="DP54" s="300"/>
      <c r="DQ54" s="300"/>
      <c r="DR54" s="300"/>
      <c r="DS54" s="300"/>
      <c r="DT54" s="300"/>
      <c r="DU54" s="300"/>
      <c r="DV54" s="300"/>
      <c r="DW54" s="300"/>
      <c r="DX54" s="300"/>
      <c r="DY54" s="300"/>
      <c r="DZ54" s="300"/>
      <c r="EA54" s="300"/>
      <c r="EB54" s="300"/>
      <c r="EC54" s="300"/>
      <c r="ED54" s="300"/>
      <c r="EE54" s="300"/>
      <c r="EF54" s="300"/>
      <c r="EG54" s="300"/>
      <c r="EH54" s="300"/>
      <c r="EI54" s="300"/>
      <c r="EJ54" s="300"/>
      <c r="EK54" s="300"/>
      <c r="EL54" s="300"/>
      <c r="EM54" s="300"/>
      <c r="EN54" s="300"/>
      <c r="EO54" s="300"/>
      <c r="EP54" s="300"/>
      <c r="EQ54" s="300"/>
      <c r="ER54" s="300"/>
      <c r="ES54" s="300"/>
      <c r="ET54" s="300"/>
      <c r="EU54" s="221"/>
      <c r="EV54" s="221"/>
      <c r="EW54" s="117"/>
      <c r="EX54" s="117"/>
      <c r="EY54" s="117"/>
      <c r="EZ54" s="117"/>
      <c r="FA54" s="117"/>
      <c r="FB54" s="117"/>
      <c r="FC54" s="117"/>
      <c r="FD54" s="117"/>
      <c r="FE54" s="117"/>
      <c r="FF54" s="216"/>
      <c r="FG54" s="217"/>
      <c r="FI54" s="101"/>
      <c r="FJ54" s="101"/>
      <c r="FK54" s="101"/>
      <c r="FL54" s="101"/>
      <c r="FM54" s="101"/>
      <c r="FN54" s="101"/>
      <c r="FO54" s="101"/>
    </row>
    <row r="55" spans="1:171" s="2" customFormat="1" ht="0.75" hidden="1" customHeight="1" thickBot="1" x14ac:dyDescent="0.25">
      <c r="A55" s="18"/>
      <c r="B55" s="331" t="s">
        <v>60</v>
      </c>
      <c r="C55" s="331"/>
      <c r="D55" s="331"/>
      <c r="E55" s="331"/>
      <c r="F55" s="331"/>
      <c r="G55" s="331"/>
      <c r="H55" s="331"/>
      <c r="I55" s="331"/>
      <c r="J55" s="331"/>
      <c r="K55" s="331"/>
      <c r="L55" s="331"/>
      <c r="M55" s="331"/>
      <c r="N55" s="331"/>
      <c r="O55" s="331"/>
      <c r="P55" s="331"/>
      <c r="Q55" s="331"/>
      <c r="R55" s="331"/>
      <c r="S55" s="331"/>
      <c r="T55" s="331"/>
      <c r="U55" s="331"/>
      <c r="V55" s="331"/>
      <c r="W55" s="331"/>
      <c r="X55" s="331"/>
      <c r="Y55" s="331"/>
      <c r="Z55" s="331"/>
      <c r="AA55" s="331"/>
      <c r="AB55" s="331"/>
      <c r="AC55" s="331"/>
      <c r="AD55" s="331"/>
      <c r="AE55" s="331"/>
      <c r="AF55" s="331"/>
      <c r="AG55" s="331"/>
      <c r="AH55" s="331"/>
      <c r="AI55" s="331"/>
      <c r="AJ55" s="331"/>
      <c r="AK55" s="331"/>
      <c r="AL55" s="331"/>
      <c r="AM55" s="331"/>
      <c r="AN55" s="271"/>
      <c r="AO55" s="271"/>
      <c r="AP55" s="271"/>
      <c r="AQ55" s="271"/>
      <c r="AR55" s="332"/>
      <c r="AS55" s="332"/>
      <c r="AT55" s="332"/>
      <c r="AU55" s="332"/>
      <c r="AV55" s="332"/>
      <c r="AW55" s="332"/>
      <c r="AX55" s="332"/>
      <c r="AY55" s="332"/>
      <c r="AZ55" s="332"/>
      <c r="BA55" s="333" t="s">
        <v>23</v>
      </c>
      <c r="BB55" s="333"/>
      <c r="BC55" s="333"/>
      <c r="BD55" s="333"/>
      <c r="BE55" s="333"/>
      <c r="BF55" s="333"/>
      <c r="BG55" s="333"/>
      <c r="BH55" s="333"/>
      <c r="BI55" s="333"/>
      <c r="BJ55" s="333"/>
      <c r="BK55" s="333"/>
      <c r="BL55" s="333"/>
      <c r="BM55" s="333"/>
      <c r="BN55" s="333"/>
      <c r="BO55" s="333"/>
      <c r="BP55" s="333"/>
      <c r="BQ55" s="333"/>
      <c r="BR55" s="333"/>
      <c r="BS55" s="333"/>
      <c r="BT55" s="333"/>
      <c r="BU55" s="333"/>
      <c r="BV55" s="333"/>
      <c r="BW55" s="333"/>
      <c r="BX55" s="333"/>
      <c r="BY55" s="333"/>
      <c r="BZ55" s="333"/>
      <c r="CA55" s="333"/>
      <c r="CB55" s="333"/>
      <c r="CC55" s="334" t="s">
        <v>23</v>
      </c>
      <c r="CD55" s="334"/>
      <c r="CE55" s="334"/>
      <c r="CF55" s="334"/>
      <c r="CG55" s="334"/>
      <c r="CH55" s="334"/>
      <c r="CI55" s="334"/>
      <c r="CJ55" s="334"/>
      <c r="CK55" s="334"/>
      <c r="CL55" s="334"/>
      <c r="CM55" s="334"/>
      <c r="CN55" s="334"/>
      <c r="CO55" s="334"/>
      <c r="CP55" s="334"/>
      <c r="CQ55" s="334"/>
      <c r="CR55" s="334"/>
      <c r="CS55" s="334"/>
      <c r="CT55" s="334"/>
      <c r="CU55" s="334"/>
      <c r="CV55" s="334"/>
      <c r="CW55" s="334"/>
      <c r="CX55" s="334"/>
      <c r="CY55" s="334"/>
      <c r="CZ55" s="334"/>
      <c r="DA55" s="334"/>
      <c r="DB55" s="334"/>
      <c r="DC55" s="334"/>
      <c r="DD55" s="334"/>
      <c r="DE55" s="330" t="s">
        <v>23</v>
      </c>
      <c r="DF55" s="330"/>
      <c r="DG55" s="330"/>
      <c r="DH55" s="330"/>
      <c r="DI55" s="330"/>
      <c r="DJ55" s="330"/>
      <c r="DK55" s="330"/>
      <c r="DL55" s="330"/>
      <c r="DM55" s="330"/>
      <c r="DN55" s="330"/>
      <c r="DO55" s="330"/>
      <c r="DP55" s="330"/>
      <c r="DQ55" s="330"/>
      <c r="DR55" s="330"/>
      <c r="DS55" s="330"/>
      <c r="DT55" s="330"/>
      <c r="DU55" s="330"/>
      <c r="DV55" s="330"/>
      <c r="DW55" s="330"/>
      <c r="DX55" s="330"/>
      <c r="DY55" s="330"/>
      <c r="DZ55" s="330"/>
      <c r="EA55" s="330"/>
      <c r="EB55" s="330"/>
      <c r="EC55" s="330"/>
      <c r="ED55" s="330"/>
      <c r="EE55" s="330"/>
      <c r="EF55" s="330"/>
    </row>
  </sheetData>
  <sheetProtection selectLockedCells="1" selectUnlockedCells="1"/>
  <mergeCells count="415">
    <mergeCell ref="EW53:FE54"/>
    <mergeCell ref="AN51:AQ51"/>
    <mergeCell ref="AR51:BD52"/>
    <mergeCell ref="BE51:BF52"/>
    <mergeCell ref="BG51:BP52"/>
    <mergeCell ref="FF53:FG54"/>
    <mergeCell ref="CR53:CS54"/>
    <mergeCell ref="DE55:EF55"/>
    <mergeCell ref="B55:AM55"/>
    <mergeCell ref="AN55:AZ55"/>
    <mergeCell ref="BA55:CB55"/>
    <mergeCell ref="CC55:DD55"/>
    <mergeCell ref="EI53:ET54"/>
    <mergeCell ref="BQ53:BR54"/>
    <mergeCell ref="BS53:CE54"/>
    <mergeCell ref="CF53:CG54"/>
    <mergeCell ref="CH53:CQ54"/>
    <mergeCell ref="B51:S54"/>
    <mergeCell ref="T51:AD52"/>
    <mergeCell ref="AE51:AJ51"/>
    <mergeCell ref="AK51:AM51"/>
    <mergeCell ref="T53:AD54"/>
    <mergeCell ref="AE53:AJ53"/>
    <mergeCell ref="AK53:AM53"/>
    <mergeCell ref="AN53:AQ53"/>
    <mergeCell ref="AR53:BD54"/>
    <mergeCell ref="BE53:BF54"/>
    <mergeCell ref="BG53:BP54"/>
    <mergeCell ref="EI51:ET52"/>
    <mergeCell ref="EU51:EV52"/>
    <mergeCell ref="BQ51:BR52"/>
    <mergeCell ref="BS51:CE52"/>
    <mergeCell ref="CF51:CG52"/>
    <mergeCell ref="CH51:CQ52"/>
    <mergeCell ref="EU53:EV54"/>
    <mergeCell ref="CT53:DG54"/>
    <mergeCell ref="DH53:DT54"/>
    <mergeCell ref="DU53:EH54"/>
    <mergeCell ref="FF49:FG50"/>
    <mergeCell ref="CR49:CS50"/>
    <mergeCell ref="CT49:DG50"/>
    <mergeCell ref="DH49:DT50"/>
    <mergeCell ref="DU49:EH50"/>
    <mergeCell ref="BQ49:BR50"/>
    <mergeCell ref="EW51:FE52"/>
    <mergeCell ref="FF51:FG52"/>
    <mergeCell ref="CR51:CS52"/>
    <mergeCell ref="CT51:DG52"/>
    <mergeCell ref="DH51:DT52"/>
    <mergeCell ref="DU51:EH52"/>
    <mergeCell ref="FF47:FG48"/>
    <mergeCell ref="CR47:CS48"/>
    <mergeCell ref="CT47:DG48"/>
    <mergeCell ref="DH47:DT48"/>
    <mergeCell ref="DU47:EH48"/>
    <mergeCell ref="BS49:CE50"/>
    <mergeCell ref="CF49:CG50"/>
    <mergeCell ref="CH49:CQ50"/>
    <mergeCell ref="AN49:AQ49"/>
    <mergeCell ref="AR49:BD50"/>
    <mergeCell ref="BE49:BF50"/>
    <mergeCell ref="BG49:BP50"/>
    <mergeCell ref="CF47:CG48"/>
    <mergeCell ref="CH47:CQ48"/>
    <mergeCell ref="AN47:AQ47"/>
    <mergeCell ref="AR47:BD48"/>
    <mergeCell ref="BE47:BF48"/>
    <mergeCell ref="BG47:BP48"/>
    <mergeCell ref="EI47:ET48"/>
    <mergeCell ref="EU47:EV48"/>
    <mergeCell ref="EW47:FE48"/>
    <mergeCell ref="EI49:ET50"/>
    <mergeCell ref="EU49:EV50"/>
    <mergeCell ref="EW49:FE50"/>
    <mergeCell ref="B47:S50"/>
    <mergeCell ref="T47:AD48"/>
    <mergeCell ref="AE47:AJ47"/>
    <mergeCell ref="AK47:AM47"/>
    <mergeCell ref="T49:AD50"/>
    <mergeCell ref="AE49:AJ49"/>
    <mergeCell ref="AK49:AM49"/>
    <mergeCell ref="BQ47:BR48"/>
    <mergeCell ref="BS47:CE48"/>
    <mergeCell ref="AN45:AQ45"/>
    <mergeCell ref="AR45:BD46"/>
    <mergeCell ref="BE45:BF46"/>
    <mergeCell ref="BG45:BP46"/>
    <mergeCell ref="EI45:ET46"/>
    <mergeCell ref="EU45:EV46"/>
    <mergeCell ref="EW45:FE46"/>
    <mergeCell ref="FF45:FG46"/>
    <mergeCell ref="CR45:CS46"/>
    <mergeCell ref="CT45:DG46"/>
    <mergeCell ref="DH45:DT46"/>
    <mergeCell ref="DU45:EH46"/>
    <mergeCell ref="EW43:FE44"/>
    <mergeCell ref="FF43:FG44"/>
    <mergeCell ref="CR43:CS44"/>
    <mergeCell ref="CT43:DG44"/>
    <mergeCell ref="DH43:DT44"/>
    <mergeCell ref="DU43:EH44"/>
    <mergeCell ref="BQ45:BR46"/>
    <mergeCell ref="BS45:CE46"/>
    <mergeCell ref="CF45:CG46"/>
    <mergeCell ref="CH45:CQ46"/>
    <mergeCell ref="EU41:EV42"/>
    <mergeCell ref="EW41:FE42"/>
    <mergeCell ref="FF41:FG42"/>
    <mergeCell ref="CR41:CS42"/>
    <mergeCell ref="CT41:DG42"/>
    <mergeCell ref="DH41:DT42"/>
    <mergeCell ref="DU41:EH42"/>
    <mergeCell ref="B43:S46"/>
    <mergeCell ref="T43:AD44"/>
    <mergeCell ref="AE43:AJ43"/>
    <mergeCell ref="AK43:AM43"/>
    <mergeCell ref="T45:AD46"/>
    <mergeCell ref="AE45:AJ45"/>
    <mergeCell ref="AK45:AM45"/>
    <mergeCell ref="BQ43:BR44"/>
    <mergeCell ref="BS43:CE44"/>
    <mergeCell ref="CF43:CG44"/>
    <mergeCell ref="CH43:CQ44"/>
    <mergeCell ref="AN43:AQ43"/>
    <mergeCell ref="AR43:BD44"/>
    <mergeCell ref="BE43:BF44"/>
    <mergeCell ref="BG43:BP44"/>
    <mergeCell ref="EI43:ET44"/>
    <mergeCell ref="EU43:EV44"/>
    <mergeCell ref="FF39:FG40"/>
    <mergeCell ref="CR39:CS40"/>
    <mergeCell ref="CT39:DG40"/>
    <mergeCell ref="DH39:DT40"/>
    <mergeCell ref="DU39:EH40"/>
    <mergeCell ref="B41:S42"/>
    <mergeCell ref="T41:AD42"/>
    <mergeCell ref="AE41:AJ41"/>
    <mergeCell ref="AK41:AM41"/>
    <mergeCell ref="EI39:ET40"/>
    <mergeCell ref="EU39:EV40"/>
    <mergeCell ref="BQ39:BR40"/>
    <mergeCell ref="BS39:CE40"/>
    <mergeCell ref="CF39:CG40"/>
    <mergeCell ref="CH39:CQ40"/>
    <mergeCell ref="BQ41:BR42"/>
    <mergeCell ref="BS41:CE42"/>
    <mergeCell ref="CF41:CG42"/>
    <mergeCell ref="CH41:CQ42"/>
    <mergeCell ref="AN41:AQ41"/>
    <mergeCell ref="AR41:BD42"/>
    <mergeCell ref="BE41:BF42"/>
    <mergeCell ref="BG41:BP42"/>
    <mergeCell ref="EI41:ET42"/>
    <mergeCell ref="AN39:AQ39"/>
    <mergeCell ref="AR39:BD40"/>
    <mergeCell ref="BE39:BF40"/>
    <mergeCell ref="BG39:BP40"/>
    <mergeCell ref="B39:S40"/>
    <mergeCell ref="T39:AD40"/>
    <mergeCell ref="AE39:AJ39"/>
    <mergeCell ref="AK39:AM39"/>
    <mergeCell ref="EW39:FE40"/>
    <mergeCell ref="A36:S38"/>
    <mergeCell ref="T36:AD38"/>
    <mergeCell ref="AE36:AQ38"/>
    <mergeCell ref="AR36:BR36"/>
    <mergeCell ref="BS36:EH36"/>
    <mergeCell ref="EI36:FG36"/>
    <mergeCell ref="AR37:BD38"/>
    <mergeCell ref="DU37:EH38"/>
    <mergeCell ref="EI37:ET38"/>
    <mergeCell ref="EU37:FG38"/>
    <mergeCell ref="CF38:CS38"/>
    <mergeCell ref="CT38:DG38"/>
    <mergeCell ref="BE37:BR38"/>
    <mergeCell ref="BS37:CE38"/>
    <mergeCell ref="CF37:DG37"/>
    <mergeCell ref="DH37:DT38"/>
    <mergeCell ref="EU29:FG30"/>
    <mergeCell ref="CB29:CC30"/>
    <mergeCell ref="CD29:CM30"/>
    <mergeCell ref="CN29:CO30"/>
    <mergeCell ref="CP29:DB30"/>
    <mergeCell ref="ET31:FG31"/>
    <mergeCell ref="A32:FG32"/>
    <mergeCell ref="A34:FG34"/>
    <mergeCell ref="BP29:CA30"/>
    <mergeCell ref="AR27:BC28"/>
    <mergeCell ref="BD27:BO28"/>
    <mergeCell ref="BP27:CA28"/>
    <mergeCell ref="DC29:DT30"/>
    <mergeCell ref="DU29:EG30"/>
    <mergeCell ref="DC22:DT23"/>
    <mergeCell ref="DU22:EG23"/>
    <mergeCell ref="CP22:DB23"/>
    <mergeCell ref="EH29:ET30"/>
    <mergeCell ref="EH24:ET25"/>
    <mergeCell ref="CB24:CC25"/>
    <mergeCell ref="CD24:CM25"/>
    <mergeCell ref="CN24:CO25"/>
    <mergeCell ref="CP24:DB25"/>
    <mergeCell ref="EH26:ET26"/>
    <mergeCell ref="EU26:FG26"/>
    <mergeCell ref="BD26:BO26"/>
    <mergeCell ref="BP26:CA26"/>
    <mergeCell ref="CB26:CO26"/>
    <mergeCell ref="CP26:DB26"/>
    <mergeCell ref="B27:S30"/>
    <mergeCell ref="T27:AD28"/>
    <mergeCell ref="AE27:AJ27"/>
    <mergeCell ref="AK27:AM27"/>
    <mergeCell ref="T29:AD30"/>
    <mergeCell ref="AE29:AJ29"/>
    <mergeCell ref="AK29:AM29"/>
    <mergeCell ref="EH27:ET28"/>
    <mergeCell ref="EU27:FG28"/>
    <mergeCell ref="CB27:CC28"/>
    <mergeCell ref="CD27:CM28"/>
    <mergeCell ref="CN27:CO28"/>
    <mergeCell ref="CP27:DB28"/>
    <mergeCell ref="AN29:AQ29"/>
    <mergeCell ref="AR29:BC30"/>
    <mergeCell ref="BD29:BO30"/>
    <mergeCell ref="DC27:DT28"/>
    <mergeCell ref="DU27:EG28"/>
    <mergeCell ref="AN27:AQ27"/>
    <mergeCell ref="B26:S26"/>
    <mergeCell ref="T26:AD26"/>
    <mergeCell ref="AE26:AQ26"/>
    <mergeCell ref="AR26:BC26"/>
    <mergeCell ref="DC24:DT25"/>
    <mergeCell ref="DU24:EG25"/>
    <mergeCell ref="AN24:AQ24"/>
    <mergeCell ref="AR24:BC25"/>
    <mergeCell ref="BD24:BO25"/>
    <mergeCell ref="BP24:CA25"/>
    <mergeCell ref="DC26:DT26"/>
    <mergeCell ref="DU26:EG26"/>
    <mergeCell ref="B22:S25"/>
    <mergeCell ref="T22:AD23"/>
    <mergeCell ref="AE22:AJ22"/>
    <mergeCell ref="AK22:AM22"/>
    <mergeCell ref="T24:AD25"/>
    <mergeCell ref="AE24:AJ24"/>
    <mergeCell ref="BP20:CA21"/>
    <mergeCell ref="DC18:DT19"/>
    <mergeCell ref="DU18:EG19"/>
    <mergeCell ref="EH18:ET19"/>
    <mergeCell ref="AK24:AM24"/>
    <mergeCell ref="DC20:DT21"/>
    <mergeCell ref="DU20:EG21"/>
    <mergeCell ref="EH20:ET21"/>
    <mergeCell ref="EU20:FG21"/>
    <mergeCell ref="CB20:CC21"/>
    <mergeCell ref="CD20:CM21"/>
    <mergeCell ref="CN20:CO21"/>
    <mergeCell ref="CP20:DB21"/>
    <mergeCell ref="AN20:AQ20"/>
    <mergeCell ref="AN22:AQ22"/>
    <mergeCell ref="AR22:BC23"/>
    <mergeCell ref="BD22:BO23"/>
    <mergeCell ref="BP22:CA23"/>
    <mergeCell ref="EU22:FG23"/>
    <mergeCell ref="EU24:FG25"/>
    <mergeCell ref="EH22:ET23"/>
    <mergeCell ref="CB22:CC23"/>
    <mergeCell ref="CD22:CM23"/>
    <mergeCell ref="CN22:CO23"/>
    <mergeCell ref="EH17:ET17"/>
    <mergeCell ref="EU17:FG17"/>
    <mergeCell ref="BD17:BO17"/>
    <mergeCell ref="BP17:CA17"/>
    <mergeCell ref="CB17:CO17"/>
    <mergeCell ref="CP17:DB17"/>
    <mergeCell ref="B18:S21"/>
    <mergeCell ref="T18:AD19"/>
    <mergeCell ref="AE18:AJ18"/>
    <mergeCell ref="AK18:AM18"/>
    <mergeCell ref="T20:AD21"/>
    <mergeCell ref="AE20:AJ20"/>
    <mergeCell ref="AK20:AM20"/>
    <mergeCell ref="EU18:FG19"/>
    <mergeCell ref="CB18:CC19"/>
    <mergeCell ref="CD18:CM19"/>
    <mergeCell ref="CN18:CO19"/>
    <mergeCell ref="CP18:DB19"/>
    <mergeCell ref="AN18:AQ18"/>
    <mergeCell ref="AR18:BC19"/>
    <mergeCell ref="BD18:BO19"/>
    <mergeCell ref="BP18:CA19"/>
    <mergeCell ref="AR20:BC21"/>
    <mergeCell ref="BD20:BO21"/>
    <mergeCell ref="B17:S17"/>
    <mergeCell ref="T17:AD17"/>
    <mergeCell ref="AE17:AQ17"/>
    <mergeCell ref="AR17:BC17"/>
    <mergeCell ref="DC15:DT16"/>
    <mergeCell ref="DU15:EG16"/>
    <mergeCell ref="AN15:AQ15"/>
    <mergeCell ref="AR15:BC16"/>
    <mergeCell ref="BD15:BO16"/>
    <mergeCell ref="BP15:CA16"/>
    <mergeCell ref="DC17:DT17"/>
    <mergeCell ref="DU17:EG17"/>
    <mergeCell ref="B13:S16"/>
    <mergeCell ref="T13:AD14"/>
    <mergeCell ref="AE13:AJ13"/>
    <mergeCell ref="AK13:AM13"/>
    <mergeCell ref="T15:AD16"/>
    <mergeCell ref="AE15:AJ15"/>
    <mergeCell ref="DC13:DT14"/>
    <mergeCell ref="DU13:EG14"/>
    <mergeCell ref="AK15:AM15"/>
    <mergeCell ref="AN13:AQ13"/>
    <mergeCell ref="AR13:BC14"/>
    <mergeCell ref="BD13:BO14"/>
    <mergeCell ref="EH13:ET14"/>
    <mergeCell ref="CB13:CC14"/>
    <mergeCell ref="CD13:CM14"/>
    <mergeCell ref="CN13:CO14"/>
    <mergeCell ref="CP13:DB14"/>
    <mergeCell ref="EH15:ET16"/>
    <mergeCell ref="CB15:CC16"/>
    <mergeCell ref="CD15:CM16"/>
    <mergeCell ref="CN15:CO16"/>
    <mergeCell ref="CP15:DB16"/>
    <mergeCell ref="DC11:DT12"/>
    <mergeCell ref="DU11:EG12"/>
    <mergeCell ref="EH11:ET12"/>
    <mergeCell ref="EU11:FG12"/>
    <mergeCell ref="CB11:CC12"/>
    <mergeCell ref="CD11:CM12"/>
    <mergeCell ref="CN11:CO12"/>
    <mergeCell ref="CP11:DB12"/>
    <mergeCell ref="AN11:AQ11"/>
    <mergeCell ref="BP13:CA14"/>
    <mergeCell ref="EU13:FG14"/>
    <mergeCell ref="EU15:FG16"/>
    <mergeCell ref="B9:S12"/>
    <mergeCell ref="T9:AD10"/>
    <mergeCell ref="AE9:AJ9"/>
    <mergeCell ref="AK9:AM9"/>
    <mergeCell ref="T11:AD12"/>
    <mergeCell ref="AE11:AJ11"/>
    <mergeCell ref="AK11:AM11"/>
    <mergeCell ref="EU9:FG10"/>
    <mergeCell ref="CB9:CC10"/>
    <mergeCell ref="CD9:CM10"/>
    <mergeCell ref="CN9:CO10"/>
    <mergeCell ref="CP9:DB10"/>
    <mergeCell ref="AN9:AQ9"/>
    <mergeCell ref="AR9:BC10"/>
    <mergeCell ref="BD9:BO10"/>
    <mergeCell ref="BP9:CA10"/>
    <mergeCell ref="AR11:BC12"/>
    <mergeCell ref="BD11:BO12"/>
    <mergeCell ref="BP11:CA12"/>
    <mergeCell ref="DC9:DT10"/>
    <mergeCell ref="DU9:EG10"/>
    <mergeCell ref="EH9:ET10"/>
    <mergeCell ref="A2:FG2"/>
    <mergeCell ref="A4:FG4"/>
    <mergeCell ref="A6:S8"/>
    <mergeCell ref="T6:AD8"/>
    <mergeCell ref="AE6:AQ8"/>
    <mergeCell ref="AR6:BO6"/>
    <mergeCell ref="BP6:EG6"/>
    <mergeCell ref="EH6:FG6"/>
    <mergeCell ref="AR7:BC8"/>
    <mergeCell ref="BD7:BO8"/>
    <mergeCell ref="EH7:ET8"/>
    <mergeCell ref="EU7:FG8"/>
    <mergeCell ref="CB8:CO8"/>
    <mergeCell ref="CP8:DB8"/>
    <mergeCell ref="BP7:CA8"/>
    <mergeCell ref="CB7:DB7"/>
    <mergeCell ref="DC7:DT8"/>
    <mergeCell ref="DU7:EG8"/>
    <mergeCell ref="FI54:FO54"/>
    <mergeCell ref="FJ9:FP9"/>
    <mergeCell ref="FJ10:FP10"/>
    <mergeCell ref="FJ11:FP11"/>
    <mergeCell ref="FJ12:FP12"/>
    <mergeCell ref="FJ13:FP13"/>
    <mergeCell ref="FJ14:FP14"/>
    <mergeCell ref="FI45:FO45"/>
    <mergeCell ref="FI46:FO46"/>
    <mergeCell ref="FI47:FO47"/>
    <mergeCell ref="FI48:FO48"/>
    <mergeCell ref="FI49:FO49"/>
    <mergeCell ref="FI50:FO50"/>
    <mergeCell ref="FI39:FO39"/>
    <mergeCell ref="FI40:FO40"/>
    <mergeCell ref="FI41:FO41"/>
    <mergeCell ref="FI42:FO42"/>
    <mergeCell ref="FI43:FO43"/>
    <mergeCell ref="FI44:FO44"/>
    <mergeCell ref="FJ15:FP15"/>
    <mergeCell ref="FJ16:FP16"/>
    <mergeCell ref="FJ17:FP17"/>
    <mergeCell ref="FJ18:FP18"/>
    <mergeCell ref="FJ19:FP19"/>
    <mergeCell ref="FJ20:FP20"/>
    <mergeCell ref="FI51:FO51"/>
    <mergeCell ref="FI52:FO52"/>
    <mergeCell ref="FI53:FO53"/>
    <mergeCell ref="FJ21:FP21"/>
    <mergeCell ref="FJ22:FP22"/>
    <mergeCell ref="FJ23:FP23"/>
    <mergeCell ref="FJ24:FP24"/>
    <mergeCell ref="FJ29:FP29"/>
    <mergeCell ref="FJ25:FP25"/>
    <mergeCell ref="FJ26:FP26"/>
    <mergeCell ref="FJ27:FP27"/>
    <mergeCell ref="FJ28:FP28"/>
  </mergeCells>
  <phoneticPr fontId="18" type="noConversion"/>
  <pageMargins left="0.51181102362204722" right="0.43307086614173229" top="0.98425196850393704" bottom="0.39370078740157483" header="0" footer="0"/>
  <pageSetup paperSize="9" scale="83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5"/>
  <sheetViews>
    <sheetView view="pageBreakPreview" topLeftCell="A82" zoomScaleNormal="100" zoomScaleSheetLayoutView="100" workbookViewId="0">
      <selection activeCell="DE101" sqref="DE101:EF101"/>
    </sheetView>
  </sheetViews>
  <sheetFormatPr defaultColWidth="0.85546875" defaultRowHeight="12" customHeight="1" x14ac:dyDescent="0.2"/>
  <cols>
    <col min="1" max="83" width="0.85546875" style="1" customWidth="1"/>
    <col min="84" max="84" width="0.42578125" style="1" customWidth="1"/>
    <col min="85" max="85" width="0" style="1" hidden="1" customWidth="1"/>
    <col min="86" max="90" width="0.85546875" style="1" customWidth="1"/>
    <col min="91" max="91" width="2.85546875" style="1" customWidth="1"/>
    <col min="92" max="16384" width="0.85546875" style="1"/>
  </cols>
  <sheetData>
    <row r="1" spans="1:256" s="2" customFormat="1" ht="14.25" customHeight="1" x14ac:dyDescent="0.2">
      <c r="FG1" s="3" t="s">
        <v>84</v>
      </c>
    </row>
    <row r="2" spans="1:256" s="2" customFormat="1" ht="6" customHeight="1" x14ac:dyDescent="0.2">
      <c r="FG2" s="3"/>
    </row>
    <row r="3" spans="1:256" s="5" customFormat="1" ht="15" customHeight="1" x14ac:dyDescent="0.25">
      <c r="A3" s="119" t="s">
        <v>85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19"/>
      <c r="BX3" s="119"/>
      <c r="BY3" s="119"/>
      <c r="BZ3" s="119"/>
      <c r="CA3" s="119"/>
      <c r="CB3" s="119"/>
      <c r="CC3" s="119"/>
      <c r="CD3" s="119"/>
      <c r="CE3" s="119"/>
      <c r="CF3" s="119"/>
      <c r="CG3" s="119"/>
      <c r="CH3" s="119"/>
      <c r="CI3" s="119"/>
      <c r="CJ3" s="119"/>
      <c r="CK3" s="119"/>
      <c r="CL3" s="119"/>
      <c r="CM3" s="119"/>
      <c r="CN3" s="119"/>
      <c r="CO3" s="119"/>
      <c r="CP3" s="119"/>
      <c r="CQ3" s="119"/>
      <c r="CR3" s="119"/>
      <c r="CS3" s="119"/>
      <c r="CT3" s="119"/>
      <c r="CU3" s="119"/>
      <c r="CV3" s="119"/>
      <c r="CW3" s="119"/>
      <c r="CX3" s="119"/>
      <c r="CY3" s="119"/>
      <c r="CZ3" s="119"/>
      <c r="DA3" s="119"/>
      <c r="DB3" s="119"/>
      <c r="DC3" s="119"/>
      <c r="DD3" s="119"/>
      <c r="DE3" s="119"/>
      <c r="DF3" s="119"/>
      <c r="DG3" s="119"/>
      <c r="DH3" s="119"/>
      <c r="DI3" s="119"/>
      <c r="DJ3" s="119"/>
      <c r="DK3" s="119"/>
      <c r="DL3" s="119"/>
      <c r="DM3" s="119"/>
      <c r="DN3" s="119"/>
      <c r="DO3" s="119"/>
      <c r="DP3" s="119"/>
      <c r="DQ3" s="119"/>
      <c r="DR3" s="119"/>
      <c r="DS3" s="119"/>
      <c r="DT3" s="119"/>
      <c r="DU3" s="119"/>
      <c r="DV3" s="119"/>
      <c r="DW3" s="119"/>
      <c r="DX3" s="119"/>
      <c r="DY3" s="119"/>
      <c r="DZ3" s="119"/>
      <c r="EA3" s="119"/>
      <c r="EB3" s="119"/>
      <c r="EC3" s="119"/>
      <c r="ED3" s="119"/>
      <c r="EE3" s="119"/>
      <c r="EF3" s="119"/>
      <c r="EG3" s="119"/>
      <c r="EH3" s="119"/>
      <c r="EI3" s="119"/>
      <c r="EJ3" s="119"/>
      <c r="EK3" s="119"/>
      <c r="EL3" s="119"/>
      <c r="EM3" s="119"/>
      <c r="EN3" s="119"/>
      <c r="EO3" s="119"/>
      <c r="EP3" s="119"/>
      <c r="EQ3" s="119"/>
      <c r="ER3" s="119"/>
      <c r="ES3" s="119"/>
      <c r="ET3" s="119"/>
      <c r="EU3" s="119"/>
      <c r="EV3" s="119"/>
      <c r="EW3" s="119"/>
      <c r="EX3" s="119"/>
      <c r="EY3" s="119"/>
      <c r="EZ3" s="119"/>
      <c r="FA3" s="119"/>
      <c r="FB3" s="119"/>
      <c r="FC3" s="119"/>
      <c r="FD3" s="119"/>
      <c r="FE3" s="119"/>
      <c r="FF3" s="119"/>
      <c r="FG3" s="119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</row>
    <row r="4" spans="1:256" s="7" customFormat="1" ht="15" customHeight="1" x14ac:dyDescent="0.25">
      <c r="A4" s="120" t="s">
        <v>86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20"/>
      <c r="BP4" s="120"/>
      <c r="BQ4" s="120"/>
      <c r="BR4" s="120"/>
      <c r="BS4" s="120"/>
      <c r="BT4" s="120"/>
      <c r="BU4" s="120"/>
      <c r="BV4" s="120"/>
      <c r="BW4" s="120"/>
      <c r="BX4" s="120"/>
      <c r="BY4" s="120"/>
      <c r="BZ4" s="120"/>
      <c r="CA4" s="120"/>
      <c r="CB4" s="120"/>
      <c r="CC4" s="120"/>
      <c r="CD4" s="120"/>
      <c r="CE4" s="120"/>
      <c r="CF4" s="120"/>
      <c r="CG4" s="120"/>
      <c r="CH4" s="120"/>
      <c r="CI4" s="120"/>
      <c r="CJ4" s="120"/>
      <c r="CK4" s="120"/>
      <c r="CL4" s="120"/>
      <c r="CM4" s="120"/>
      <c r="CN4" s="120"/>
      <c r="CO4" s="120"/>
      <c r="CP4" s="120"/>
      <c r="CQ4" s="120"/>
      <c r="CR4" s="120"/>
      <c r="CS4" s="120"/>
      <c r="CT4" s="120"/>
      <c r="CU4" s="120"/>
      <c r="CV4" s="120"/>
      <c r="CW4" s="120"/>
      <c r="CX4" s="120"/>
      <c r="CY4" s="120"/>
      <c r="CZ4" s="120"/>
      <c r="DA4" s="120"/>
      <c r="DB4" s="120"/>
      <c r="DC4" s="120"/>
      <c r="DD4" s="120"/>
      <c r="DE4" s="120"/>
      <c r="DF4" s="120"/>
      <c r="DG4" s="120"/>
      <c r="DH4" s="120"/>
      <c r="DI4" s="120"/>
      <c r="DJ4" s="120"/>
      <c r="DK4" s="120"/>
      <c r="DL4" s="120"/>
      <c r="DM4" s="120"/>
      <c r="DN4" s="120"/>
      <c r="DO4" s="120"/>
      <c r="DP4" s="120"/>
      <c r="DQ4" s="120"/>
      <c r="DR4" s="120"/>
      <c r="DS4" s="120"/>
      <c r="DT4" s="120"/>
      <c r="DU4" s="120"/>
      <c r="DV4" s="120"/>
      <c r="DW4" s="120"/>
      <c r="DX4" s="120"/>
      <c r="DY4" s="120"/>
      <c r="DZ4" s="120"/>
      <c r="EA4" s="120"/>
      <c r="EB4" s="120"/>
      <c r="EC4" s="120"/>
      <c r="ED4" s="120"/>
      <c r="EE4" s="120"/>
      <c r="EF4" s="120"/>
      <c r="EG4" s="120"/>
      <c r="EH4" s="120"/>
      <c r="EI4" s="120"/>
      <c r="EJ4" s="120"/>
      <c r="EK4" s="120"/>
      <c r="EL4" s="120"/>
      <c r="EM4" s="120"/>
      <c r="EN4" s="120"/>
      <c r="EO4" s="120"/>
      <c r="EP4" s="120"/>
      <c r="EQ4" s="120"/>
      <c r="ER4" s="120"/>
      <c r="ES4" s="120"/>
      <c r="ET4" s="120"/>
      <c r="EU4" s="120"/>
      <c r="EV4" s="120"/>
      <c r="EW4" s="120"/>
      <c r="EX4" s="120"/>
      <c r="EY4" s="120"/>
      <c r="EZ4" s="120"/>
      <c r="FA4" s="120"/>
      <c r="FB4" s="120"/>
      <c r="FC4" s="120"/>
      <c r="FD4" s="120"/>
      <c r="FE4" s="120"/>
      <c r="FF4" s="120"/>
      <c r="FG4" s="120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</row>
    <row r="5" spans="1:256" s="2" customFormat="1" ht="4.5" customHeight="1" x14ac:dyDescent="0.2">
      <c r="FG5" s="3"/>
    </row>
    <row r="6" spans="1:256" s="10" customFormat="1" ht="14.25" customHeight="1" x14ac:dyDescent="0.2">
      <c r="A6" s="237" t="s">
        <v>5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 t="s">
        <v>6</v>
      </c>
      <c r="U6" s="237"/>
      <c r="V6" s="237"/>
      <c r="W6" s="237"/>
      <c r="X6" s="237"/>
      <c r="Y6" s="237"/>
      <c r="Z6" s="237"/>
      <c r="AA6" s="237"/>
      <c r="AB6" s="237"/>
      <c r="AC6" s="341" t="s">
        <v>7</v>
      </c>
      <c r="AD6" s="341"/>
      <c r="AE6" s="341"/>
      <c r="AF6" s="341"/>
      <c r="AG6" s="341"/>
      <c r="AH6" s="341"/>
      <c r="AI6" s="341"/>
      <c r="AJ6" s="341"/>
      <c r="AK6" s="341"/>
      <c r="AL6" s="341"/>
      <c r="AM6" s="341"/>
      <c r="AN6" s="341"/>
      <c r="AO6" s="341"/>
      <c r="AP6" s="341" t="s">
        <v>8</v>
      </c>
      <c r="AQ6" s="341"/>
      <c r="AR6" s="341"/>
      <c r="AS6" s="341"/>
      <c r="AT6" s="341"/>
      <c r="AU6" s="341"/>
      <c r="AV6" s="341"/>
      <c r="AW6" s="341"/>
      <c r="AX6" s="341"/>
      <c r="AY6" s="341"/>
      <c r="AZ6" s="341"/>
      <c r="BA6" s="341"/>
      <c r="BB6" s="341"/>
      <c r="BC6" s="341"/>
      <c r="BD6" s="341"/>
      <c r="BE6" s="341"/>
      <c r="BF6" s="341"/>
      <c r="BG6" s="341"/>
      <c r="BH6" s="341"/>
      <c r="BI6" s="341"/>
      <c r="BJ6" s="341"/>
      <c r="BK6" s="341"/>
      <c r="BL6" s="341"/>
      <c r="BM6" s="341"/>
      <c r="BN6" s="340" t="s">
        <v>9</v>
      </c>
      <c r="BO6" s="340"/>
      <c r="BP6" s="340"/>
      <c r="BQ6" s="340"/>
      <c r="BR6" s="340"/>
      <c r="BS6" s="340"/>
      <c r="BT6" s="340"/>
      <c r="BU6" s="340"/>
      <c r="BV6" s="340"/>
      <c r="BW6" s="340"/>
      <c r="BX6" s="340"/>
      <c r="BY6" s="340"/>
      <c r="BZ6" s="340"/>
      <c r="CA6" s="340"/>
      <c r="CB6" s="340"/>
      <c r="CC6" s="340"/>
      <c r="CD6" s="340"/>
      <c r="CE6" s="340"/>
      <c r="CF6" s="340"/>
      <c r="CG6" s="340"/>
      <c r="CH6" s="340"/>
      <c r="CI6" s="340"/>
      <c r="CJ6" s="340"/>
      <c r="CK6" s="340"/>
      <c r="CL6" s="340"/>
      <c r="CM6" s="340"/>
      <c r="CN6" s="340"/>
      <c r="CO6" s="340"/>
      <c r="CP6" s="340"/>
      <c r="CQ6" s="340"/>
      <c r="CR6" s="340"/>
      <c r="CS6" s="340"/>
      <c r="CT6" s="340"/>
      <c r="CU6" s="340"/>
      <c r="CV6" s="340"/>
      <c r="CW6" s="340"/>
      <c r="CX6" s="340"/>
      <c r="CY6" s="340"/>
      <c r="CZ6" s="340"/>
      <c r="DA6" s="340"/>
      <c r="DB6" s="340"/>
      <c r="DC6" s="340"/>
      <c r="DD6" s="340"/>
      <c r="DE6" s="340"/>
      <c r="DF6" s="340"/>
      <c r="DG6" s="340"/>
      <c r="DH6" s="340"/>
      <c r="DI6" s="340"/>
      <c r="DJ6" s="340"/>
      <c r="DK6" s="340"/>
      <c r="DL6" s="340"/>
      <c r="DM6" s="340"/>
      <c r="DN6" s="340"/>
      <c r="DO6" s="340"/>
      <c r="DP6" s="340"/>
      <c r="DQ6" s="340"/>
      <c r="DR6" s="340"/>
      <c r="DS6" s="340"/>
      <c r="DT6" s="340"/>
      <c r="DU6" s="340"/>
      <c r="DV6" s="340"/>
      <c r="DW6" s="340"/>
      <c r="DX6" s="340"/>
      <c r="DY6" s="340"/>
      <c r="DZ6" s="340"/>
      <c r="EA6" s="340"/>
      <c r="EB6" s="340"/>
      <c r="EC6" s="340"/>
      <c r="ED6" s="340"/>
      <c r="EE6" s="340"/>
      <c r="EF6" s="340"/>
      <c r="EG6" s="340"/>
      <c r="EH6" s="340"/>
      <c r="EI6" s="340"/>
      <c r="EJ6" s="341" t="s">
        <v>10</v>
      </c>
      <c r="EK6" s="341"/>
      <c r="EL6" s="341"/>
      <c r="EM6" s="341"/>
      <c r="EN6" s="341"/>
      <c r="EO6" s="341"/>
      <c r="EP6" s="341"/>
      <c r="EQ6" s="341"/>
      <c r="ER6" s="341"/>
      <c r="ES6" s="341"/>
      <c r="ET6" s="341"/>
      <c r="EU6" s="341"/>
      <c r="EV6" s="341"/>
      <c r="EW6" s="341"/>
      <c r="EX6" s="341"/>
      <c r="EY6" s="341"/>
      <c r="EZ6" s="341"/>
      <c r="FA6" s="341"/>
      <c r="FB6" s="341"/>
      <c r="FC6" s="341"/>
      <c r="FD6" s="341"/>
      <c r="FE6" s="341"/>
      <c r="FF6" s="341"/>
      <c r="FG6" s="341"/>
    </row>
    <row r="7" spans="1:256" s="10" customFormat="1" ht="14.25" customHeight="1" x14ac:dyDescent="0.2">
      <c r="A7" s="237"/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341"/>
      <c r="AD7" s="341"/>
      <c r="AE7" s="341"/>
      <c r="AF7" s="341"/>
      <c r="AG7" s="341"/>
      <c r="AH7" s="341"/>
      <c r="AI7" s="341"/>
      <c r="AJ7" s="341"/>
      <c r="AK7" s="341"/>
      <c r="AL7" s="341"/>
      <c r="AM7" s="341"/>
      <c r="AN7" s="341"/>
      <c r="AO7" s="341"/>
      <c r="AP7" s="130" t="s">
        <v>87</v>
      </c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30" t="s">
        <v>88</v>
      </c>
      <c r="BC7" s="130"/>
      <c r="BD7" s="130"/>
      <c r="BE7" s="130"/>
      <c r="BF7" s="130"/>
      <c r="BG7" s="130"/>
      <c r="BH7" s="130"/>
      <c r="BI7" s="130"/>
      <c r="BJ7" s="130"/>
      <c r="BK7" s="130"/>
      <c r="BL7" s="130"/>
      <c r="BM7" s="130"/>
      <c r="BN7" s="340" t="s">
        <v>89</v>
      </c>
      <c r="BO7" s="340"/>
      <c r="BP7" s="340"/>
      <c r="BQ7" s="340"/>
      <c r="BR7" s="340"/>
      <c r="BS7" s="340"/>
      <c r="BT7" s="340"/>
      <c r="BU7" s="340"/>
      <c r="BV7" s="340"/>
      <c r="BW7" s="340"/>
      <c r="BX7" s="340"/>
      <c r="BY7" s="340"/>
      <c r="BZ7" s="340"/>
      <c r="CA7" s="340"/>
      <c r="CB7" s="340"/>
      <c r="CC7" s="340"/>
      <c r="CD7" s="340"/>
      <c r="CE7" s="340"/>
      <c r="CF7" s="340"/>
      <c r="CG7" s="340"/>
      <c r="CH7" s="340"/>
      <c r="CI7" s="340"/>
      <c r="CJ7" s="340"/>
      <c r="CK7" s="340"/>
      <c r="CL7" s="340"/>
      <c r="CM7" s="340"/>
      <c r="CN7" s="340" t="s">
        <v>69</v>
      </c>
      <c r="CO7" s="340"/>
      <c r="CP7" s="340"/>
      <c r="CQ7" s="340"/>
      <c r="CR7" s="340"/>
      <c r="CS7" s="340"/>
      <c r="CT7" s="340"/>
      <c r="CU7" s="340"/>
      <c r="CV7" s="340"/>
      <c r="CW7" s="340"/>
      <c r="CX7" s="340"/>
      <c r="CY7" s="340"/>
      <c r="CZ7" s="340"/>
      <c r="DA7" s="340"/>
      <c r="DB7" s="340"/>
      <c r="DC7" s="340"/>
      <c r="DD7" s="340"/>
      <c r="DE7" s="340"/>
      <c r="DF7" s="340"/>
      <c r="DG7" s="340"/>
      <c r="DH7" s="340"/>
      <c r="DI7" s="340"/>
      <c r="DJ7" s="340"/>
      <c r="DK7" s="340"/>
      <c r="DL7" s="340"/>
      <c r="DM7" s="340"/>
      <c r="DN7" s="340"/>
      <c r="DO7" s="340"/>
      <c r="DP7" s="340"/>
      <c r="DQ7" s="340"/>
      <c r="DR7" s="340"/>
      <c r="DS7" s="340"/>
      <c r="DT7" s="340"/>
      <c r="DU7" s="340"/>
      <c r="DV7" s="340"/>
      <c r="DW7" s="340"/>
      <c r="DX7" s="336" t="s">
        <v>90</v>
      </c>
      <c r="DY7" s="336"/>
      <c r="DZ7" s="336"/>
      <c r="EA7" s="336"/>
      <c r="EB7" s="336"/>
      <c r="EC7" s="336"/>
      <c r="ED7" s="336"/>
      <c r="EE7" s="336"/>
      <c r="EF7" s="336"/>
      <c r="EG7" s="336"/>
      <c r="EH7" s="336"/>
      <c r="EI7" s="336"/>
      <c r="EJ7" s="336" t="s">
        <v>87</v>
      </c>
      <c r="EK7" s="336"/>
      <c r="EL7" s="336"/>
      <c r="EM7" s="336"/>
      <c r="EN7" s="336"/>
      <c r="EO7" s="336"/>
      <c r="EP7" s="336"/>
      <c r="EQ7" s="336"/>
      <c r="ER7" s="336"/>
      <c r="ES7" s="336"/>
      <c r="ET7" s="336"/>
      <c r="EU7" s="336"/>
      <c r="EV7" s="336" t="s">
        <v>88</v>
      </c>
      <c r="EW7" s="336"/>
      <c r="EX7" s="336"/>
      <c r="EY7" s="336"/>
      <c r="EZ7" s="336"/>
      <c r="FA7" s="336"/>
      <c r="FB7" s="336"/>
      <c r="FC7" s="336"/>
      <c r="FD7" s="336"/>
      <c r="FE7" s="336"/>
      <c r="FF7" s="336"/>
      <c r="FG7" s="336"/>
    </row>
    <row r="8" spans="1:256" s="10" customFormat="1" ht="117" customHeight="1" x14ac:dyDescent="0.2">
      <c r="A8" s="237"/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341"/>
      <c r="AD8" s="341"/>
      <c r="AE8" s="341"/>
      <c r="AF8" s="341"/>
      <c r="AG8" s="341"/>
      <c r="AH8" s="341"/>
      <c r="AI8" s="341"/>
      <c r="AJ8" s="341"/>
      <c r="AK8" s="341"/>
      <c r="AL8" s="341"/>
      <c r="AM8" s="341"/>
      <c r="AN8" s="341"/>
      <c r="AO8" s="341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130"/>
      <c r="BK8" s="130"/>
      <c r="BL8" s="130"/>
      <c r="BM8" s="130"/>
      <c r="BN8" s="336" t="s">
        <v>91</v>
      </c>
      <c r="BO8" s="336"/>
      <c r="BP8" s="336"/>
      <c r="BQ8" s="336"/>
      <c r="BR8" s="336"/>
      <c r="BS8" s="336"/>
      <c r="BT8" s="336"/>
      <c r="BU8" s="336"/>
      <c r="BV8" s="336"/>
      <c r="BW8" s="336"/>
      <c r="BX8" s="336"/>
      <c r="BY8" s="336"/>
      <c r="BZ8" s="336"/>
      <c r="CA8" s="336" t="s">
        <v>92</v>
      </c>
      <c r="CB8" s="336"/>
      <c r="CC8" s="336"/>
      <c r="CD8" s="336"/>
      <c r="CE8" s="336"/>
      <c r="CF8" s="336"/>
      <c r="CG8" s="336"/>
      <c r="CH8" s="336" t="s">
        <v>93</v>
      </c>
      <c r="CI8" s="336"/>
      <c r="CJ8" s="336"/>
      <c r="CK8" s="336"/>
      <c r="CL8" s="336"/>
      <c r="CM8" s="336"/>
      <c r="CN8" s="337" t="s">
        <v>94</v>
      </c>
      <c r="CO8" s="337"/>
      <c r="CP8" s="337"/>
      <c r="CQ8" s="337"/>
      <c r="CR8" s="337"/>
      <c r="CS8" s="337"/>
      <c r="CT8" s="337"/>
      <c r="CU8" s="337"/>
      <c r="CV8" s="337"/>
      <c r="CW8" s="337"/>
      <c r="CX8" s="337"/>
      <c r="CY8" s="337"/>
      <c r="CZ8" s="130" t="s">
        <v>95</v>
      </c>
      <c r="DA8" s="130"/>
      <c r="DB8" s="130"/>
      <c r="DC8" s="130"/>
      <c r="DD8" s="130"/>
      <c r="DE8" s="130"/>
      <c r="DF8" s="130"/>
      <c r="DG8" s="130"/>
      <c r="DH8" s="130"/>
      <c r="DI8" s="130"/>
      <c r="DJ8" s="130"/>
      <c r="DK8" s="130"/>
      <c r="DL8" s="130" t="s">
        <v>96</v>
      </c>
      <c r="DM8" s="130"/>
      <c r="DN8" s="130"/>
      <c r="DO8" s="130"/>
      <c r="DP8" s="130"/>
      <c r="DQ8" s="130"/>
      <c r="DR8" s="130"/>
      <c r="DS8" s="130"/>
      <c r="DT8" s="130"/>
      <c r="DU8" s="130"/>
      <c r="DV8" s="130"/>
      <c r="DW8" s="130"/>
      <c r="DX8" s="336"/>
      <c r="DY8" s="336"/>
      <c r="DZ8" s="336"/>
      <c r="EA8" s="336"/>
      <c r="EB8" s="336"/>
      <c r="EC8" s="336"/>
      <c r="ED8" s="336"/>
      <c r="EE8" s="336"/>
      <c r="EF8" s="336"/>
      <c r="EG8" s="336"/>
      <c r="EH8" s="336"/>
      <c r="EI8" s="336"/>
      <c r="EJ8" s="336"/>
      <c r="EK8" s="336"/>
      <c r="EL8" s="336"/>
      <c r="EM8" s="336"/>
      <c r="EN8" s="336"/>
      <c r="EO8" s="336"/>
      <c r="EP8" s="336"/>
      <c r="EQ8" s="336"/>
      <c r="ER8" s="336"/>
      <c r="ES8" s="336"/>
      <c r="ET8" s="336"/>
      <c r="EU8" s="336"/>
      <c r="EV8" s="336"/>
      <c r="EW8" s="336"/>
      <c r="EX8" s="336"/>
      <c r="EY8" s="336"/>
      <c r="EZ8" s="336"/>
      <c r="FA8" s="336"/>
      <c r="FB8" s="336"/>
      <c r="FC8" s="336"/>
      <c r="FD8" s="336"/>
      <c r="FE8" s="336"/>
      <c r="FF8" s="336"/>
      <c r="FG8" s="336"/>
    </row>
    <row r="9" spans="1:256" ht="20.25" customHeight="1" x14ac:dyDescent="0.2">
      <c r="A9" s="11"/>
      <c r="B9" s="243" t="s">
        <v>97</v>
      </c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158">
        <v>5501</v>
      </c>
      <c r="U9" s="158"/>
      <c r="V9" s="158"/>
      <c r="W9" s="158"/>
      <c r="X9" s="158"/>
      <c r="Y9" s="158"/>
      <c r="Z9" s="158"/>
      <c r="AA9" s="158"/>
      <c r="AB9" s="158"/>
      <c r="AC9" s="11"/>
      <c r="AD9" s="28"/>
      <c r="AE9" s="28"/>
      <c r="AF9" s="28"/>
      <c r="AG9" s="28"/>
      <c r="AH9" s="12" t="s">
        <v>18</v>
      </c>
      <c r="AI9" s="139" t="s">
        <v>206</v>
      </c>
      <c r="AJ9" s="139"/>
      <c r="AK9" s="139"/>
      <c r="AL9" s="29" t="s">
        <v>20</v>
      </c>
      <c r="AM9" s="29"/>
      <c r="AN9" s="29"/>
      <c r="AO9" s="29"/>
      <c r="AP9" s="106" t="s">
        <v>23</v>
      </c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66" t="s">
        <v>21</v>
      </c>
      <c r="BC9" s="166"/>
      <c r="BD9" s="186" t="s">
        <v>23</v>
      </c>
      <c r="BE9" s="186"/>
      <c r="BF9" s="186"/>
      <c r="BG9" s="186"/>
      <c r="BH9" s="186"/>
      <c r="BI9" s="186"/>
      <c r="BJ9" s="186"/>
      <c r="BK9" s="186"/>
      <c r="BL9" s="182" t="s">
        <v>22</v>
      </c>
      <c r="BM9" s="182"/>
      <c r="BN9" s="106" t="s">
        <v>23</v>
      </c>
      <c r="BO9" s="106"/>
      <c r="BP9" s="106"/>
      <c r="BQ9" s="106"/>
      <c r="BR9" s="106"/>
      <c r="BS9" s="106"/>
      <c r="BT9" s="106"/>
      <c r="BU9" s="106"/>
      <c r="BV9" s="106"/>
      <c r="BW9" s="106"/>
      <c r="BX9" s="106"/>
      <c r="BY9" s="106"/>
      <c r="BZ9" s="106"/>
      <c r="CA9" s="237" t="s">
        <v>23</v>
      </c>
      <c r="CB9" s="237"/>
      <c r="CC9" s="237"/>
      <c r="CD9" s="237"/>
      <c r="CE9" s="237"/>
      <c r="CF9" s="237"/>
      <c r="CG9" s="237"/>
      <c r="CH9" s="237" t="s">
        <v>23</v>
      </c>
      <c r="CI9" s="237"/>
      <c r="CJ9" s="237"/>
      <c r="CK9" s="237"/>
      <c r="CL9" s="237"/>
      <c r="CM9" s="237"/>
      <c r="CN9" s="166" t="s">
        <v>21</v>
      </c>
      <c r="CO9" s="166"/>
      <c r="CP9" s="186" t="s">
        <v>23</v>
      </c>
      <c r="CQ9" s="186"/>
      <c r="CR9" s="186"/>
      <c r="CS9" s="186"/>
      <c r="CT9" s="186"/>
      <c r="CU9" s="186"/>
      <c r="CV9" s="186"/>
      <c r="CW9" s="186"/>
      <c r="CX9" s="182" t="s">
        <v>22</v>
      </c>
      <c r="CY9" s="182"/>
      <c r="CZ9" s="165" t="s">
        <v>21</v>
      </c>
      <c r="DA9" s="165"/>
      <c r="DB9" s="186" t="s">
        <v>23</v>
      </c>
      <c r="DC9" s="186"/>
      <c r="DD9" s="186"/>
      <c r="DE9" s="186"/>
      <c r="DF9" s="186"/>
      <c r="DG9" s="186"/>
      <c r="DH9" s="186"/>
      <c r="DI9" s="186"/>
      <c r="DJ9" s="116" t="s">
        <v>22</v>
      </c>
      <c r="DK9" s="116"/>
      <c r="DL9" s="106" t="s">
        <v>23</v>
      </c>
      <c r="DM9" s="106"/>
      <c r="DN9" s="106"/>
      <c r="DO9" s="106"/>
      <c r="DP9" s="106"/>
      <c r="DQ9" s="106"/>
      <c r="DR9" s="106"/>
      <c r="DS9" s="106"/>
      <c r="DT9" s="106"/>
      <c r="DU9" s="106"/>
      <c r="DV9" s="106"/>
      <c r="DW9" s="106"/>
      <c r="DX9" s="165" t="s">
        <v>21</v>
      </c>
      <c r="DY9" s="165"/>
      <c r="DZ9" s="186" t="s">
        <v>23</v>
      </c>
      <c r="EA9" s="186"/>
      <c r="EB9" s="186"/>
      <c r="EC9" s="186"/>
      <c r="ED9" s="186"/>
      <c r="EE9" s="186"/>
      <c r="EF9" s="186"/>
      <c r="EG9" s="186"/>
      <c r="EH9" s="116" t="s">
        <v>22</v>
      </c>
      <c r="EI9" s="116"/>
      <c r="EJ9" s="342" t="s">
        <v>23</v>
      </c>
      <c r="EK9" s="342"/>
      <c r="EL9" s="342"/>
      <c r="EM9" s="342"/>
      <c r="EN9" s="342"/>
      <c r="EO9" s="342"/>
      <c r="EP9" s="342"/>
      <c r="EQ9" s="342"/>
      <c r="ER9" s="342"/>
      <c r="ES9" s="342"/>
      <c r="ET9" s="342"/>
      <c r="EU9" s="342"/>
      <c r="EV9" s="166" t="s">
        <v>21</v>
      </c>
      <c r="EW9" s="166"/>
      <c r="EX9" s="186" t="s">
        <v>23</v>
      </c>
      <c r="EY9" s="186"/>
      <c r="EZ9" s="186"/>
      <c r="FA9" s="186"/>
      <c r="FB9" s="186"/>
      <c r="FC9" s="186"/>
      <c r="FD9" s="186"/>
      <c r="FE9" s="186"/>
      <c r="FF9" s="116" t="s">
        <v>22</v>
      </c>
      <c r="FG9" s="116"/>
    </row>
    <row r="10" spans="1:256" ht="3.95" customHeight="1" x14ac:dyDescent="0.2">
      <c r="A10" s="13"/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243"/>
      <c r="T10" s="158"/>
      <c r="U10" s="158"/>
      <c r="V10" s="158"/>
      <c r="W10" s="158"/>
      <c r="X10" s="158"/>
      <c r="Y10" s="158"/>
      <c r="Z10" s="158"/>
      <c r="AA10" s="158"/>
      <c r="AB10" s="158"/>
      <c r="AC10" s="14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66"/>
      <c r="BC10" s="166"/>
      <c r="BD10" s="186"/>
      <c r="BE10" s="186"/>
      <c r="BF10" s="186"/>
      <c r="BG10" s="186"/>
      <c r="BH10" s="186"/>
      <c r="BI10" s="186"/>
      <c r="BJ10" s="186"/>
      <c r="BK10" s="186"/>
      <c r="BL10" s="182"/>
      <c r="BM10" s="182"/>
      <c r="BN10" s="106"/>
      <c r="BO10" s="106"/>
      <c r="BP10" s="106"/>
      <c r="BQ10" s="106"/>
      <c r="BR10" s="106"/>
      <c r="BS10" s="106"/>
      <c r="BT10" s="106"/>
      <c r="BU10" s="106"/>
      <c r="BV10" s="106"/>
      <c r="BW10" s="106"/>
      <c r="BX10" s="106"/>
      <c r="BY10" s="106"/>
      <c r="BZ10" s="106"/>
      <c r="CA10" s="237"/>
      <c r="CB10" s="237"/>
      <c r="CC10" s="237"/>
      <c r="CD10" s="237"/>
      <c r="CE10" s="237"/>
      <c r="CF10" s="237"/>
      <c r="CG10" s="237"/>
      <c r="CH10" s="237"/>
      <c r="CI10" s="237"/>
      <c r="CJ10" s="237"/>
      <c r="CK10" s="237"/>
      <c r="CL10" s="237"/>
      <c r="CM10" s="237"/>
      <c r="CN10" s="166"/>
      <c r="CO10" s="166"/>
      <c r="CP10" s="186"/>
      <c r="CQ10" s="186"/>
      <c r="CR10" s="186"/>
      <c r="CS10" s="186"/>
      <c r="CT10" s="186"/>
      <c r="CU10" s="186"/>
      <c r="CV10" s="186"/>
      <c r="CW10" s="186"/>
      <c r="CX10" s="182"/>
      <c r="CY10" s="182"/>
      <c r="CZ10" s="165"/>
      <c r="DA10" s="165"/>
      <c r="DB10" s="186"/>
      <c r="DC10" s="186"/>
      <c r="DD10" s="186"/>
      <c r="DE10" s="186"/>
      <c r="DF10" s="186"/>
      <c r="DG10" s="186"/>
      <c r="DH10" s="186"/>
      <c r="DI10" s="186"/>
      <c r="DJ10" s="116"/>
      <c r="DK10" s="116"/>
      <c r="DL10" s="106"/>
      <c r="DM10" s="106"/>
      <c r="DN10" s="106"/>
      <c r="DO10" s="106"/>
      <c r="DP10" s="106"/>
      <c r="DQ10" s="106"/>
      <c r="DR10" s="106"/>
      <c r="DS10" s="106"/>
      <c r="DT10" s="106"/>
      <c r="DU10" s="106"/>
      <c r="DV10" s="106"/>
      <c r="DW10" s="106"/>
      <c r="DX10" s="165"/>
      <c r="DY10" s="165"/>
      <c r="DZ10" s="186"/>
      <c r="EA10" s="186"/>
      <c r="EB10" s="186"/>
      <c r="EC10" s="186"/>
      <c r="ED10" s="186"/>
      <c r="EE10" s="186"/>
      <c r="EF10" s="186"/>
      <c r="EG10" s="186"/>
      <c r="EH10" s="116"/>
      <c r="EI10" s="116"/>
      <c r="EJ10" s="342"/>
      <c r="EK10" s="342"/>
      <c r="EL10" s="342"/>
      <c r="EM10" s="342"/>
      <c r="EN10" s="342"/>
      <c r="EO10" s="342"/>
      <c r="EP10" s="342"/>
      <c r="EQ10" s="342"/>
      <c r="ER10" s="342"/>
      <c r="ES10" s="342"/>
      <c r="ET10" s="342"/>
      <c r="EU10" s="342"/>
      <c r="EV10" s="166"/>
      <c r="EW10" s="166"/>
      <c r="EX10" s="186"/>
      <c r="EY10" s="186"/>
      <c r="EZ10" s="186"/>
      <c r="FA10" s="186"/>
      <c r="FB10" s="186"/>
      <c r="FC10" s="186"/>
      <c r="FD10" s="186"/>
      <c r="FE10" s="186"/>
      <c r="FF10" s="116"/>
      <c r="FG10" s="116"/>
    </row>
    <row r="11" spans="1:256" ht="20.25" customHeight="1" x14ac:dyDescent="0.2">
      <c r="A11" s="13"/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158">
        <v>5521</v>
      </c>
      <c r="U11" s="158"/>
      <c r="V11" s="158"/>
      <c r="W11" s="158"/>
      <c r="X11" s="158"/>
      <c r="Y11" s="158"/>
      <c r="Z11" s="158"/>
      <c r="AA11" s="158"/>
      <c r="AB11" s="158"/>
      <c r="AC11" s="11"/>
      <c r="AD11" s="28"/>
      <c r="AE11" s="28"/>
      <c r="AF11" s="28"/>
      <c r="AG11" s="28"/>
      <c r="AH11" s="12" t="s">
        <v>18</v>
      </c>
      <c r="AI11" s="139" t="s">
        <v>19</v>
      </c>
      <c r="AJ11" s="139"/>
      <c r="AK11" s="139"/>
      <c r="AL11" s="29" t="s">
        <v>25</v>
      </c>
      <c r="AM11" s="29"/>
      <c r="AN11" s="29"/>
      <c r="AO11" s="29"/>
      <c r="AP11" s="106" t="s">
        <v>23</v>
      </c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7" t="s">
        <v>21</v>
      </c>
      <c r="BC11" s="107"/>
      <c r="BD11" s="322" t="s">
        <v>23</v>
      </c>
      <c r="BE11" s="322"/>
      <c r="BF11" s="322"/>
      <c r="BG11" s="322"/>
      <c r="BH11" s="322"/>
      <c r="BI11" s="322"/>
      <c r="BJ11" s="322"/>
      <c r="BK11" s="322"/>
      <c r="BL11" s="105" t="s">
        <v>22</v>
      </c>
      <c r="BM11" s="105"/>
      <c r="BN11" s="106" t="s">
        <v>23</v>
      </c>
      <c r="BO11" s="106"/>
      <c r="BP11" s="106"/>
      <c r="BQ11" s="106"/>
      <c r="BR11" s="106"/>
      <c r="BS11" s="106"/>
      <c r="BT11" s="106"/>
      <c r="BU11" s="106"/>
      <c r="BV11" s="106"/>
      <c r="BW11" s="106"/>
      <c r="BX11" s="106"/>
      <c r="BY11" s="106"/>
      <c r="BZ11" s="106"/>
      <c r="CA11" s="237" t="s">
        <v>23</v>
      </c>
      <c r="CB11" s="237"/>
      <c r="CC11" s="237"/>
      <c r="CD11" s="237"/>
      <c r="CE11" s="237"/>
      <c r="CF11" s="237"/>
      <c r="CG11" s="237"/>
      <c r="CH11" s="237" t="s">
        <v>50</v>
      </c>
      <c r="CI11" s="237"/>
      <c r="CJ11" s="237"/>
      <c r="CK11" s="237"/>
      <c r="CL11" s="237"/>
      <c r="CM11" s="237"/>
      <c r="CN11" s="107" t="s">
        <v>21</v>
      </c>
      <c r="CO11" s="107"/>
      <c r="CP11" s="339" t="s">
        <v>23</v>
      </c>
      <c r="CQ11" s="339"/>
      <c r="CR11" s="339"/>
      <c r="CS11" s="339"/>
      <c r="CT11" s="339"/>
      <c r="CU11" s="339"/>
      <c r="CV11" s="339"/>
      <c r="CW11" s="339"/>
      <c r="CX11" s="105" t="s">
        <v>22</v>
      </c>
      <c r="CY11" s="105"/>
      <c r="CZ11" s="321" t="s">
        <v>21</v>
      </c>
      <c r="DA11" s="321"/>
      <c r="DB11" s="322" t="s">
        <v>23</v>
      </c>
      <c r="DC11" s="322"/>
      <c r="DD11" s="322"/>
      <c r="DE11" s="322"/>
      <c r="DF11" s="322"/>
      <c r="DG11" s="322"/>
      <c r="DH11" s="322"/>
      <c r="DI11" s="322"/>
      <c r="DJ11" s="338" t="s">
        <v>22</v>
      </c>
      <c r="DK11" s="338"/>
      <c r="DL11" s="106" t="s">
        <v>50</v>
      </c>
      <c r="DM11" s="106"/>
      <c r="DN11" s="106"/>
      <c r="DO11" s="106"/>
      <c r="DP11" s="106"/>
      <c r="DQ11" s="106"/>
      <c r="DR11" s="106"/>
      <c r="DS11" s="106"/>
      <c r="DT11" s="106"/>
      <c r="DU11" s="106"/>
      <c r="DV11" s="106"/>
      <c r="DW11" s="106"/>
      <c r="DX11" s="321" t="s">
        <v>21</v>
      </c>
      <c r="DY11" s="321"/>
      <c r="DZ11" s="322" t="s">
        <v>23</v>
      </c>
      <c r="EA11" s="322"/>
      <c r="EB11" s="322"/>
      <c r="EC11" s="322"/>
      <c r="ED11" s="322"/>
      <c r="EE11" s="322"/>
      <c r="EF11" s="322"/>
      <c r="EG11" s="322"/>
      <c r="EH11" s="338" t="s">
        <v>22</v>
      </c>
      <c r="EI11" s="338"/>
      <c r="EJ11" s="106" t="s">
        <v>23</v>
      </c>
      <c r="EK11" s="106"/>
      <c r="EL11" s="106"/>
      <c r="EM11" s="106"/>
      <c r="EN11" s="106"/>
      <c r="EO11" s="106"/>
      <c r="EP11" s="106"/>
      <c r="EQ11" s="106"/>
      <c r="ER11" s="106"/>
      <c r="ES11" s="106"/>
      <c r="ET11" s="106"/>
      <c r="EU11" s="106"/>
      <c r="EV11" s="107" t="s">
        <v>21</v>
      </c>
      <c r="EW11" s="107"/>
      <c r="EX11" s="322" t="s">
        <v>23</v>
      </c>
      <c r="EY11" s="322"/>
      <c r="EZ11" s="322"/>
      <c r="FA11" s="322"/>
      <c r="FB11" s="322"/>
      <c r="FC11" s="322"/>
      <c r="FD11" s="322"/>
      <c r="FE11" s="322"/>
      <c r="FF11" s="338" t="s">
        <v>22</v>
      </c>
      <c r="FG11" s="338"/>
    </row>
    <row r="12" spans="1:256" ht="3.95" customHeight="1" x14ac:dyDescent="0.2">
      <c r="A12" s="17"/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158"/>
      <c r="U12" s="158"/>
      <c r="V12" s="158"/>
      <c r="W12" s="158"/>
      <c r="X12" s="158"/>
      <c r="Y12" s="158"/>
      <c r="Z12" s="158"/>
      <c r="AA12" s="158"/>
      <c r="AB12" s="158"/>
      <c r="AC12" s="14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06"/>
      <c r="AQ12" s="106"/>
      <c r="AR12" s="106"/>
      <c r="AS12" s="106"/>
      <c r="AT12" s="106"/>
      <c r="AU12" s="106"/>
      <c r="AV12" s="106"/>
      <c r="AW12" s="106"/>
      <c r="AX12" s="106"/>
      <c r="AY12" s="106"/>
      <c r="AZ12" s="106"/>
      <c r="BA12" s="106"/>
      <c r="BB12" s="107"/>
      <c r="BC12" s="107"/>
      <c r="BD12" s="322"/>
      <c r="BE12" s="322"/>
      <c r="BF12" s="322"/>
      <c r="BG12" s="322"/>
      <c r="BH12" s="322"/>
      <c r="BI12" s="322"/>
      <c r="BJ12" s="322"/>
      <c r="BK12" s="322"/>
      <c r="BL12" s="105"/>
      <c r="BM12" s="105"/>
      <c r="BN12" s="106"/>
      <c r="BO12" s="106"/>
      <c r="BP12" s="106"/>
      <c r="BQ12" s="106"/>
      <c r="BR12" s="106"/>
      <c r="BS12" s="106"/>
      <c r="BT12" s="106"/>
      <c r="BU12" s="106"/>
      <c r="BV12" s="106"/>
      <c r="BW12" s="106"/>
      <c r="BX12" s="106"/>
      <c r="BY12" s="106"/>
      <c r="BZ12" s="106"/>
      <c r="CA12" s="237"/>
      <c r="CB12" s="237"/>
      <c r="CC12" s="237"/>
      <c r="CD12" s="237"/>
      <c r="CE12" s="237"/>
      <c r="CF12" s="237"/>
      <c r="CG12" s="237"/>
      <c r="CH12" s="237"/>
      <c r="CI12" s="237"/>
      <c r="CJ12" s="237"/>
      <c r="CK12" s="237"/>
      <c r="CL12" s="237"/>
      <c r="CM12" s="237"/>
      <c r="CN12" s="107"/>
      <c r="CO12" s="107"/>
      <c r="CP12" s="339"/>
      <c r="CQ12" s="339"/>
      <c r="CR12" s="339"/>
      <c r="CS12" s="339"/>
      <c r="CT12" s="339"/>
      <c r="CU12" s="339"/>
      <c r="CV12" s="339"/>
      <c r="CW12" s="339"/>
      <c r="CX12" s="105"/>
      <c r="CY12" s="105"/>
      <c r="CZ12" s="321"/>
      <c r="DA12" s="321"/>
      <c r="DB12" s="322"/>
      <c r="DC12" s="322"/>
      <c r="DD12" s="322"/>
      <c r="DE12" s="322"/>
      <c r="DF12" s="322"/>
      <c r="DG12" s="322"/>
      <c r="DH12" s="322"/>
      <c r="DI12" s="322"/>
      <c r="DJ12" s="338"/>
      <c r="DK12" s="338"/>
      <c r="DL12" s="106"/>
      <c r="DM12" s="106"/>
      <c r="DN12" s="106"/>
      <c r="DO12" s="106"/>
      <c r="DP12" s="106"/>
      <c r="DQ12" s="106"/>
      <c r="DR12" s="106"/>
      <c r="DS12" s="106"/>
      <c r="DT12" s="106"/>
      <c r="DU12" s="106"/>
      <c r="DV12" s="106"/>
      <c r="DW12" s="106"/>
      <c r="DX12" s="321"/>
      <c r="DY12" s="321"/>
      <c r="DZ12" s="322"/>
      <c r="EA12" s="322"/>
      <c r="EB12" s="322"/>
      <c r="EC12" s="322"/>
      <c r="ED12" s="322"/>
      <c r="EE12" s="322"/>
      <c r="EF12" s="322"/>
      <c r="EG12" s="322"/>
      <c r="EH12" s="338"/>
      <c r="EI12" s="338"/>
      <c r="EJ12" s="106"/>
      <c r="EK12" s="106"/>
      <c r="EL12" s="106"/>
      <c r="EM12" s="106"/>
      <c r="EN12" s="106"/>
      <c r="EO12" s="106"/>
      <c r="EP12" s="106"/>
      <c r="EQ12" s="106"/>
      <c r="ER12" s="106"/>
      <c r="ES12" s="106"/>
      <c r="ET12" s="106"/>
      <c r="EU12" s="106"/>
      <c r="EV12" s="107"/>
      <c r="EW12" s="107"/>
      <c r="EX12" s="322"/>
      <c r="EY12" s="322"/>
      <c r="EZ12" s="322"/>
      <c r="FA12" s="322"/>
      <c r="FB12" s="322"/>
      <c r="FC12" s="322"/>
      <c r="FD12" s="322"/>
      <c r="FE12" s="322"/>
      <c r="FF12" s="338"/>
      <c r="FG12" s="338"/>
    </row>
    <row r="13" spans="1:256" ht="13.5" customHeight="1" x14ac:dyDescent="0.2">
      <c r="A13" s="11"/>
      <c r="B13" s="273" t="s">
        <v>98</v>
      </c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195"/>
      <c r="U13" s="195"/>
      <c r="V13" s="195"/>
      <c r="W13" s="195"/>
      <c r="X13" s="195"/>
      <c r="Y13" s="195"/>
      <c r="Z13" s="195"/>
      <c r="AA13" s="195"/>
      <c r="AB13" s="195"/>
      <c r="AC13" s="11"/>
      <c r="AD13" s="28"/>
      <c r="AE13" s="28"/>
      <c r="AF13" s="28"/>
      <c r="AG13" s="28"/>
      <c r="AH13" s="12" t="s">
        <v>18</v>
      </c>
      <c r="AI13" s="139" t="s">
        <v>206</v>
      </c>
      <c r="AJ13" s="139"/>
      <c r="AK13" s="139"/>
      <c r="AL13" s="29" t="s">
        <v>20</v>
      </c>
      <c r="AM13" s="29"/>
      <c r="AN13" s="29"/>
      <c r="AO13" s="29"/>
      <c r="AP13" s="106" t="s">
        <v>23</v>
      </c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7" t="s">
        <v>21</v>
      </c>
      <c r="BC13" s="107"/>
      <c r="BD13" s="322" t="s">
        <v>23</v>
      </c>
      <c r="BE13" s="322"/>
      <c r="BF13" s="322"/>
      <c r="BG13" s="322"/>
      <c r="BH13" s="322"/>
      <c r="BI13" s="322"/>
      <c r="BJ13" s="322"/>
      <c r="BK13" s="322"/>
      <c r="BL13" s="105" t="s">
        <v>22</v>
      </c>
      <c r="BM13" s="105"/>
      <c r="BN13" s="106" t="s">
        <v>23</v>
      </c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237" t="s">
        <v>23</v>
      </c>
      <c r="CB13" s="237"/>
      <c r="CC13" s="237"/>
      <c r="CD13" s="237"/>
      <c r="CE13" s="237"/>
      <c r="CF13" s="237"/>
      <c r="CG13" s="237"/>
      <c r="CH13" s="343" t="s">
        <v>23</v>
      </c>
      <c r="CI13" s="343"/>
      <c r="CJ13" s="343"/>
      <c r="CK13" s="343"/>
      <c r="CL13" s="343"/>
      <c r="CM13" s="343"/>
      <c r="CN13" s="107" t="s">
        <v>21</v>
      </c>
      <c r="CO13" s="107"/>
      <c r="CP13" s="322" t="s">
        <v>23</v>
      </c>
      <c r="CQ13" s="322"/>
      <c r="CR13" s="322"/>
      <c r="CS13" s="322"/>
      <c r="CT13" s="322"/>
      <c r="CU13" s="322"/>
      <c r="CV13" s="322"/>
      <c r="CW13" s="322"/>
      <c r="CX13" s="105" t="s">
        <v>22</v>
      </c>
      <c r="CY13" s="105"/>
      <c r="CZ13" s="321" t="s">
        <v>21</v>
      </c>
      <c r="DA13" s="321"/>
      <c r="DB13" s="322" t="s">
        <v>23</v>
      </c>
      <c r="DC13" s="322"/>
      <c r="DD13" s="322"/>
      <c r="DE13" s="322"/>
      <c r="DF13" s="322"/>
      <c r="DG13" s="322"/>
      <c r="DH13" s="322"/>
      <c r="DI13" s="322"/>
      <c r="DJ13" s="338" t="s">
        <v>22</v>
      </c>
      <c r="DK13" s="338"/>
      <c r="DL13" s="108" t="s">
        <v>23</v>
      </c>
      <c r="DM13" s="108"/>
      <c r="DN13" s="108"/>
      <c r="DO13" s="108"/>
      <c r="DP13" s="108"/>
      <c r="DQ13" s="108"/>
      <c r="DR13" s="108"/>
      <c r="DS13" s="108"/>
      <c r="DT13" s="108"/>
      <c r="DU13" s="108"/>
      <c r="DV13" s="108"/>
      <c r="DW13" s="108"/>
      <c r="DX13" s="321" t="s">
        <v>21</v>
      </c>
      <c r="DY13" s="321"/>
      <c r="DZ13" s="322" t="s">
        <v>23</v>
      </c>
      <c r="EA13" s="322"/>
      <c r="EB13" s="322"/>
      <c r="EC13" s="322"/>
      <c r="ED13" s="322"/>
      <c r="EE13" s="322"/>
      <c r="EF13" s="322"/>
      <c r="EG13" s="322"/>
      <c r="EH13" s="338" t="s">
        <v>22</v>
      </c>
      <c r="EI13" s="338"/>
      <c r="EJ13" s="106" t="s">
        <v>23</v>
      </c>
      <c r="EK13" s="106"/>
      <c r="EL13" s="106"/>
      <c r="EM13" s="106"/>
      <c r="EN13" s="106"/>
      <c r="EO13" s="106"/>
      <c r="EP13" s="106"/>
      <c r="EQ13" s="106"/>
      <c r="ER13" s="106"/>
      <c r="ES13" s="106"/>
      <c r="ET13" s="106"/>
      <c r="EU13" s="106"/>
      <c r="EV13" s="107" t="s">
        <v>21</v>
      </c>
      <c r="EW13" s="107"/>
      <c r="EX13" s="322" t="s">
        <v>23</v>
      </c>
      <c r="EY13" s="322"/>
      <c r="EZ13" s="322"/>
      <c r="FA13" s="322"/>
      <c r="FB13" s="322"/>
      <c r="FC13" s="322"/>
      <c r="FD13" s="322"/>
      <c r="FE13" s="322"/>
      <c r="FF13" s="338" t="s">
        <v>22</v>
      </c>
      <c r="FG13" s="338"/>
    </row>
    <row r="14" spans="1:256" ht="3" customHeight="1" x14ac:dyDescent="0.2">
      <c r="A14" s="13"/>
      <c r="B14" s="273"/>
      <c r="C14" s="273"/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195"/>
      <c r="U14" s="195"/>
      <c r="V14" s="195"/>
      <c r="W14" s="195"/>
      <c r="X14" s="195"/>
      <c r="Y14" s="195"/>
      <c r="Z14" s="195"/>
      <c r="AA14" s="195"/>
      <c r="AB14" s="195"/>
      <c r="AC14" s="14"/>
      <c r="AD14" s="15"/>
      <c r="AE14" s="15"/>
      <c r="AF14" s="15"/>
      <c r="AG14" s="15"/>
      <c r="AH14" s="15"/>
      <c r="AI14" s="15">
        <v>1</v>
      </c>
      <c r="AJ14" s="15"/>
      <c r="AK14" s="15"/>
      <c r="AL14" s="15"/>
      <c r="AM14" s="15"/>
      <c r="AN14" s="15"/>
      <c r="AO14" s="15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7"/>
      <c r="BC14" s="107"/>
      <c r="BD14" s="322"/>
      <c r="BE14" s="322"/>
      <c r="BF14" s="322"/>
      <c r="BG14" s="322"/>
      <c r="BH14" s="322"/>
      <c r="BI14" s="322"/>
      <c r="BJ14" s="322"/>
      <c r="BK14" s="322"/>
      <c r="BL14" s="105"/>
      <c r="BM14" s="105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237"/>
      <c r="CB14" s="237"/>
      <c r="CC14" s="237"/>
      <c r="CD14" s="237"/>
      <c r="CE14" s="237"/>
      <c r="CF14" s="237"/>
      <c r="CG14" s="237"/>
      <c r="CH14" s="343"/>
      <c r="CI14" s="343"/>
      <c r="CJ14" s="343"/>
      <c r="CK14" s="343"/>
      <c r="CL14" s="343"/>
      <c r="CM14" s="343"/>
      <c r="CN14" s="107"/>
      <c r="CO14" s="107"/>
      <c r="CP14" s="322"/>
      <c r="CQ14" s="322"/>
      <c r="CR14" s="322"/>
      <c r="CS14" s="322"/>
      <c r="CT14" s="322"/>
      <c r="CU14" s="322"/>
      <c r="CV14" s="322"/>
      <c r="CW14" s="322"/>
      <c r="CX14" s="105"/>
      <c r="CY14" s="105"/>
      <c r="CZ14" s="321"/>
      <c r="DA14" s="321"/>
      <c r="DB14" s="322"/>
      <c r="DC14" s="322"/>
      <c r="DD14" s="322"/>
      <c r="DE14" s="322"/>
      <c r="DF14" s="322"/>
      <c r="DG14" s="322"/>
      <c r="DH14" s="322"/>
      <c r="DI14" s="322"/>
      <c r="DJ14" s="338"/>
      <c r="DK14" s="338"/>
      <c r="DL14" s="108"/>
      <c r="DM14" s="108"/>
      <c r="DN14" s="108"/>
      <c r="DO14" s="108"/>
      <c r="DP14" s="108"/>
      <c r="DQ14" s="108"/>
      <c r="DR14" s="108"/>
      <c r="DS14" s="108"/>
      <c r="DT14" s="108"/>
      <c r="DU14" s="108"/>
      <c r="DV14" s="108"/>
      <c r="DW14" s="108"/>
      <c r="DX14" s="321"/>
      <c r="DY14" s="321"/>
      <c r="DZ14" s="322"/>
      <c r="EA14" s="322"/>
      <c r="EB14" s="322"/>
      <c r="EC14" s="322"/>
      <c r="ED14" s="322"/>
      <c r="EE14" s="322"/>
      <c r="EF14" s="322"/>
      <c r="EG14" s="322"/>
      <c r="EH14" s="338"/>
      <c r="EI14" s="338"/>
      <c r="EJ14" s="106"/>
      <c r="EK14" s="106"/>
      <c r="EL14" s="106"/>
      <c r="EM14" s="106"/>
      <c r="EN14" s="106"/>
      <c r="EO14" s="106"/>
      <c r="EP14" s="106"/>
      <c r="EQ14" s="106"/>
      <c r="ER14" s="106"/>
      <c r="ES14" s="106"/>
      <c r="ET14" s="106"/>
      <c r="EU14" s="106"/>
      <c r="EV14" s="107"/>
      <c r="EW14" s="107"/>
      <c r="EX14" s="322"/>
      <c r="EY14" s="322"/>
      <c r="EZ14" s="322"/>
      <c r="FA14" s="322"/>
      <c r="FB14" s="322"/>
      <c r="FC14" s="322"/>
      <c r="FD14" s="322"/>
      <c r="FE14" s="322"/>
      <c r="FF14" s="338"/>
      <c r="FG14" s="338"/>
    </row>
    <row r="15" spans="1:256" ht="14.25" customHeight="1" x14ac:dyDescent="0.2">
      <c r="A15" s="13"/>
      <c r="B15" s="273"/>
      <c r="C15" s="273"/>
      <c r="D15" s="273"/>
      <c r="E15" s="273"/>
      <c r="F15" s="273"/>
      <c r="G15" s="273"/>
      <c r="H15" s="273"/>
      <c r="I15" s="273"/>
      <c r="J15" s="273"/>
      <c r="K15" s="273"/>
      <c r="L15" s="273"/>
      <c r="M15" s="273"/>
      <c r="N15" s="273"/>
      <c r="O15" s="273"/>
      <c r="P15" s="273"/>
      <c r="Q15" s="273"/>
      <c r="R15" s="273"/>
      <c r="S15" s="273"/>
      <c r="T15" s="195"/>
      <c r="U15" s="195"/>
      <c r="V15" s="195"/>
      <c r="W15" s="195"/>
      <c r="X15" s="195"/>
      <c r="Y15" s="195"/>
      <c r="Z15" s="195"/>
      <c r="AA15" s="195"/>
      <c r="AB15" s="195"/>
      <c r="AC15" s="11"/>
      <c r="AD15" s="28"/>
      <c r="AE15" s="28"/>
      <c r="AF15" s="28"/>
      <c r="AG15" s="28"/>
      <c r="AH15" s="12" t="s">
        <v>18</v>
      </c>
      <c r="AI15" s="139" t="s">
        <v>19</v>
      </c>
      <c r="AJ15" s="139"/>
      <c r="AK15" s="139"/>
      <c r="AL15" s="29" t="s">
        <v>25</v>
      </c>
      <c r="AM15" s="29"/>
      <c r="AN15" s="29"/>
      <c r="AO15" s="29"/>
      <c r="AP15" s="106" t="s">
        <v>23</v>
      </c>
      <c r="AQ15" s="106"/>
      <c r="AR15" s="106"/>
      <c r="AS15" s="106"/>
      <c r="AT15" s="106"/>
      <c r="AU15" s="106"/>
      <c r="AV15" s="106"/>
      <c r="AW15" s="106"/>
      <c r="AX15" s="106"/>
      <c r="AY15" s="106"/>
      <c r="AZ15" s="106"/>
      <c r="BA15" s="106"/>
      <c r="BB15" s="107" t="s">
        <v>21</v>
      </c>
      <c r="BC15" s="107"/>
      <c r="BD15" s="322" t="s">
        <v>23</v>
      </c>
      <c r="BE15" s="322"/>
      <c r="BF15" s="322"/>
      <c r="BG15" s="322"/>
      <c r="BH15" s="322"/>
      <c r="BI15" s="322"/>
      <c r="BJ15" s="322"/>
      <c r="BK15" s="322"/>
      <c r="BL15" s="105" t="s">
        <v>22</v>
      </c>
      <c r="BM15" s="105"/>
      <c r="BN15" s="106" t="s">
        <v>23</v>
      </c>
      <c r="BO15" s="106"/>
      <c r="BP15" s="106"/>
      <c r="BQ15" s="106"/>
      <c r="BR15" s="106"/>
      <c r="BS15" s="106"/>
      <c r="BT15" s="106"/>
      <c r="BU15" s="106"/>
      <c r="BV15" s="106"/>
      <c r="BW15" s="106"/>
      <c r="BX15" s="106"/>
      <c r="BY15" s="106"/>
      <c r="BZ15" s="106"/>
      <c r="CA15" s="237" t="s">
        <v>23</v>
      </c>
      <c r="CB15" s="237"/>
      <c r="CC15" s="237"/>
      <c r="CD15" s="237"/>
      <c r="CE15" s="237"/>
      <c r="CF15" s="237"/>
      <c r="CG15" s="237"/>
      <c r="CH15" s="237" t="s">
        <v>23</v>
      </c>
      <c r="CI15" s="237"/>
      <c r="CJ15" s="237"/>
      <c r="CK15" s="237"/>
      <c r="CL15" s="237"/>
      <c r="CM15" s="237"/>
      <c r="CN15" s="107" t="s">
        <v>21</v>
      </c>
      <c r="CO15" s="107"/>
      <c r="CP15" s="344" t="s">
        <v>23</v>
      </c>
      <c r="CQ15" s="344"/>
      <c r="CR15" s="344"/>
      <c r="CS15" s="344"/>
      <c r="CT15" s="344"/>
      <c r="CU15" s="344"/>
      <c r="CV15" s="344"/>
      <c r="CW15" s="344"/>
      <c r="CX15" s="105" t="s">
        <v>22</v>
      </c>
      <c r="CY15" s="105"/>
      <c r="CZ15" s="321" t="s">
        <v>21</v>
      </c>
      <c r="DA15" s="321"/>
      <c r="DB15" s="322" t="s">
        <v>23</v>
      </c>
      <c r="DC15" s="322"/>
      <c r="DD15" s="322"/>
      <c r="DE15" s="322"/>
      <c r="DF15" s="322"/>
      <c r="DG15" s="322"/>
      <c r="DH15" s="322"/>
      <c r="DI15" s="322"/>
      <c r="DJ15" s="338" t="s">
        <v>22</v>
      </c>
      <c r="DK15" s="338"/>
      <c r="DL15" s="106" t="s">
        <v>23</v>
      </c>
      <c r="DM15" s="106"/>
      <c r="DN15" s="106"/>
      <c r="DO15" s="106"/>
      <c r="DP15" s="106"/>
      <c r="DQ15" s="106"/>
      <c r="DR15" s="106"/>
      <c r="DS15" s="106"/>
      <c r="DT15" s="106"/>
      <c r="DU15" s="106"/>
      <c r="DV15" s="106"/>
      <c r="DW15" s="106"/>
      <c r="DX15" s="321" t="s">
        <v>21</v>
      </c>
      <c r="DY15" s="321"/>
      <c r="DZ15" s="322" t="s">
        <v>23</v>
      </c>
      <c r="EA15" s="322"/>
      <c r="EB15" s="322"/>
      <c r="EC15" s="322"/>
      <c r="ED15" s="322"/>
      <c r="EE15" s="322"/>
      <c r="EF15" s="322"/>
      <c r="EG15" s="322"/>
      <c r="EH15" s="338" t="s">
        <v>22</v>
      </c>
      <c r="EI15" s="338"/>
      <c r="EJ15" s="106" t="s">
        <v>23</v>
      </c>
      <c r="EK15" s="106"/>
      <c r="EL15" s="106"/>
      <c r="EM15" s="106"/>
      <c r="EN15" s="106"/>
      <c r="EO15" s="106"/>
      <c r="EP15" s="106"/>
      <c r="EQ15" s="106"/>
      <c r="ER15" s="106"/>
      <c r="ES15" s="106"/>
      <c r="ET15" s="106"/>
      <c r="EU15" s="106"/>
      <c r="EV15" s="107" t="s">
        <v>21</v>
      </c>
      <c r="EW15" s="107"/>
      <c r="EX15" s="322" t="s">
        <v>23</v>
      </c>
      <c r="EY15" s="322"/>
      <c r="EZ15" s="322"/>
      <c r="FA15" s="322"/>
      <c r="FB15" s="322"/>
      <c r="FC15" s="322"/>
      <c r="FD15" s="322"/>
      <c r="FE15" s="322"/>
      <c r="FF15" s="338" t="s">
        <v>22</v>
      </c>
      <c r="FG15" s="338"/>
    </row>
    <row r="16" spans="1:256" ht="3" customHeight="1" x14ac:dyDescent="0.2">
      <c r="A16" s="17"/>
      <c r="B16" s="273"/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  <c r="R16" s="273"/>
      <c r="S16" s="273"/>
      <c r="T16" s="195"/>
      <c r="U16" s="195"/>
      <c r="V16" s="195"/>
      <c r="W16" s="195"/>
      <c r="X16" s="195"/>
      <c r="Y16" s="195"/>
      <c r="Z16" s="195"/>
      <c r="AA16" s="195"/>
      <c r="AB16" s="195"/>
      <c r="AC16" s="14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  <c r="BA16" s="106"/>
      <c r="BB16" s="107"/>
      <c r="BC16" s="107"/>
      <c r="BD16" s="322"/>
      <c r="BE16" s="322"/>
      <c r="BF16" s="322"/>
      <c r="BG16" s="322"/>
      <c r="BH16" s="322"/>
      <c r="BI16" s="322"/>
      <c r="BJ16" s="322"/>
      <c r="BK16" s="322"/>
      <c r="BL16" s="105"/>
      <c r="BM16" s="105"/>
      <c r="BN16" s="106"/>
      <c r="BO16" s="106"/>
      <c r="BP16" s="106"/>
      <c r="BQ16" s="106"/>
      <c r="BR16" s="106"/>
      <c r="BS16" s="106"/>
      <c r="BT16" s="106"/>
      <c r="BU16" s="106"/>
      <c r="BV16" s="106"/>
      <c r="BW16" s="106"/>
      <c r="BX16" s="106"/>
      <c r="BY16" s="106"/>
      <c r="BZ16" s="106"/>
      <c r="CA16" s="237"/>
      <c r="CB16" s="237"/>
      <c r="CC16" s="237"/>
      <c r="CD16" s="237"/>
      <c r="CE16" s="237"/>
      <c r="CF16" s="237"/>
      <c r="CG16" s="237"/>
      <c r="CH16" s="237"/>
      <c r="CI16" s="237"/>
      <c r="CJ16" s="237"/>
      <c r="CK16" s="237"/>
      <c r="CL16" s="237"/>
      <c r="CM16" s="237"/>
      <c r="CN16" s="107"/>
      <c r="CO16" s="107"/>
      <c r="CP16" s="344"/>
      <c r="CQ16" s="344"/>
      <c r="CR16" s="344"/>
      <c r="CS16" s="344"/>
      <c r="CT16" s="344"/>
      <c r="CU16" s="344"/>
      <c r="CV16" s="344"/>
      <c r="CW16" s="344"/>
      <c r="CX16" s="105"/>
      <c r="CY16" s="105"/>
      <c r="CZ16" s="321"/>
      <c r="DA16" s="321"/>
      <c r="DB16" s="322"/>
      <c r="DC16" s="322"/>
      <c r="DD16" s="322"/>
      <c r="DE16" s="322"/>
      <c r="DF16" s="322"/>
      <c r="DG16" s="322"/>
      <c r="DH16" s="322"/>
      <c r="DI16" s="322"/>
      <c r="DJ16" s="338"/>
      <c r="DK16" s="338"/>
      <c r="DL16" s="106"/>
      <c r="DM16" s="106"/>
      <c r="DN16" s="106"/>
      <c r="DO16" s="106"/>
      <c r="DP16" s="106"/>
      <c r="DQ16" s="106"/>
      <c r="DR16" s="106"/>
      <c r="DS16" s="106"/>
      <c r="DT16" s="106"/>
      <c r="DU16" s="106"/>
      <c r="DV16" s="106"/>
      <c r="DW16" s="106"/>
      <c r="DX16" s="321"/>
      <c r="DY16" s="321"/>
      <c r="DZ16" s="322"/>
      <c r="EA16" s="322"/>
      <c r="EB16" s="322"/>
      <c r="EC16" s="322"/>
      <c r="ED16" s="322"/>
      <c r="EE16" s="322"/>
      <c r="EF16" s="322"/>
      <c r="EG16" s="322"/>
      <c r="EH16" s="338"/>
      <c r="EI16" s="338"/>
      <c r="EJ16" s="106"/>
      <c r="EK16" s="106"/>
      <c r="EL16" s="106"/>
      <c r="EM16" s="106"/>
      <c r="EN16" s="106"/>
      <c r="EO16" s="106"/>
      <c r="EP16" s="106"/>
      <c r="EQ16" s="106"/>
      <c r="ER16" s="106"/>
      <c r="ES16" s="106"/>
      <c r="ET16" s="106"/>
      <c r="EU16" s="106"/>
      <c r="EV16" s="107"/>
      <c r="EW16" s="107"/>
      <c r="EX16" s="322"/>
      <c r="EY16" s="322"/>
      <c r="EZ16" s="322"/>
      <c r="FA16" s="322"/>
      <c r="FB16" s="322"/>
      <c r="FC16" s="322"/>
      <c r="FD16" s="322"/>
      <c r="FE16" s="322"/>
      <c r="FF16" s="338"/>
      <c r="FG16" s="338"/>
    </row>
    <row r="17" spans="1:193" s="30" customFormat="1" ht="18" customHeight="1" x14ac:dyDescent="0.2">
      <c r="A17" s="24"/>
      <c r="B17" s="269" t="s">
        <v>60</v>
      </c>
      <c r="C17" s="269"/>
      <c r="D17" s="269"/>
      <c r="E17" s="269"/>
      <c r="F17" s="269"/>
      <c r="G17" s="269"/>
      <c r="H17" s="269"/>
      <c r="I17" s="269"/>
      <c r="J17" s="269"/>
      <c r="K17" s="269"/>
      <c r="L17" s="269"/>
      <c r="M17" s="269"/>
      <c r="N17" s="269"/>
      <c r="O17" s="269"/>
      <c r="P17" s="269"/>
      <c r="Q17" s="269"/>
      <c r="R17" s="269"/>
      <c r="S17" s="269"/>
      <c r="T17" s="195"/>
      <c r="U17" s="195"/>
      <c r="V17" s="195"/>
      <c r="W17" s="195"/>
      <c r="X17" s="195"/>
      <c r="Y17" s="195"/>
      <c r="Z17" s="195"/>
      <c r="AA17" s="195"/>
      <c r="AB17" s="195"/>
      <c r="AC17" s="345"/>
      <c r="AD17" s="345"/>
      <c r="AE17" s="345"/>
      <c r="AF17" s="345"/>
      <c r="AG17" s="345"/>
      <c r="AH17" s="345"/>
      <c r="AI17" s="345"/>
      <c r="AJ17" s="345"/>
      <c r="AK17" s="345"/>
      <c r="AL17" s="345"/>
      <c r="AM17" s="345"/>
      <c r="AN17" s="345"/>
      <c r="AO17" s="345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346"/>
      <c r="BC17" s="346"/>
      <c r="BD17" s="346"/>
      <c r="BE17" s="346"/>
      <c r="BF17" s="346"/>
      <c r="BG17" s="346"/>
      <c r="BH17" s="346"/>
      <c r="BI17" s="346"/>
      <c r="BJ17" s="346"/>
      <c r="BK17" s="346"/>
      <c r="BL17" s="346"/>
      <c r="BM17" s="346"/>
      <c r="BN17" s="106"/>
      <c r="BO17" s="106"/>
      <c r="BP17" s="106"/>
      <c r="BQ17" s="106"/>
      <c r="BR17" s="106"/>
      <c r="BS17" s="106"/>
      <c r="BT17" s="106"/>
      <c r="BU17" s="106"/>
      <c r="BV17" s="106"/>
      <c r="BW17" s="106"/>
      <c r="BX17" s="106"/>
      <c r="BY17" s="106"/>
      <c r="BZ17" s="106"/>
      <c r="CA17" s="237"/>
      <c r="CB17" s="237"/>
      <c r="CC17" s="237"/>
      <c r="CD17" s="237"/>
      <c r="CE17" s="237"/>
      <c r="CF17" s="237"/>
      <c r="CG17" s="237"/>
      <c r="CH17" s="237"/>
      <c r="CI17" s="237"/>
      <c r="CJ17" s="237"/>
      <c r="CK17" s="237"/>
      <c r="CL17" s="237"/>
      <c r="CM17" s="237"/>
      <c r="CN17" s="346"/>
      <c r="CO17" s="346"/>
      <c r="CP17" s="346"/>
      <c r="CQ17" s="346"/>
      <c r="CR17" s="346"/>
      <c r="CS17" s="346"/>
      <c r="CT17" s="346"/>
      <c r="CU17" s="346"/>
      <c r="CV17" s="346"/>
      <c r="CW17" s="346"/>
      <c r="CX17" s="346"/>
      <c r="CY17" s="346"/>
      <c r="CZ17" s="106"/>
      <c r="DA17" s="106"/>
      <c r="DB17" s="106"/>
      <c r="DC17" s="106"/>
      <c r="DD17" s="106"/>
      <c r="DE17" s="106"/>
      <c r="DF17" s="106"/>
      <c r="DG17" s="106"/>
      <c r="DH17" s="106"/>
      <c r="DI17" s="106"/>
      <c r="DJ17" s="106"/>
      <c r="DK17" s="106"/>
      <c r="DL17" s="106"/>
      <c r="DM17" s="106"/>
      <c r="DN17" s="106"/>
      <c r="DO17" s="106"/>
      <c r="DP17" s="106"/>
      <c r="DQ17" s="106"/>
      <c r="DR17" s="106"/>
      <c r="DS17" s="106"/>
      <c r="DT17" s="106"/>
      <c r="DU17" s="106"/>
      <c r="DV17" s="106"/>
      <c r="DW17" s="106"/>
      <c r="DX17" s="106"/>
      <c r="DY17" s="106"/>
      <c r="DZ17" s="106"/>
      <c r="EA17" s="106"/>
      <c r="EB17" s="106"/>
      <c r="EC17" s="106"/>
      <c r="ED17" s="106"/>
      <c r="EE17" s="106"/>
      <c r="EF17" s="106"/>
      <c r="EG17" s="106"/>
      <c r="EH17" s="106"/>
      <c r="EI17" s="106"/>
      <c r="EJ17" s="106"/>
      <c r="EK17" s="106"/>
      <c r="EL17" s="106"/>
      <c r="EM17" s="106"/>
      <c r="EN17" s="106"/>
      <c r="EO17" s="106"/>
      <c r="EP17" s="106"/>
      <c r="EQ17" s="106"/>
      <c r="ER17" s="106"/>
      <c r="ES17" s="106"/>
      <c r="ET17" s="106"/>
      <c r="EU17" s="106"/>
      <c r="EV17" s="314"/>
      <c r="EW17" s="314"/>
      <c r="EX17" s="314"/>
      <c r="EY17" s="314"/>
      <c r="EZ17" s="314"/>
      <c r="FA17" s="314"/>
      <c r="FB17" s="314"/>
      <c r="FC17" s="314"/>
      <c r="FD17" s="314"/>
      <c r="FE17" s="314"/>
      <c r="FF17" s="314"/>
      <c r="FG17" s="314"/>
    </row>
    <row r="18" spans="1:193" ht="20.25" customHeight="1" x14ac:dyDescent="0.2">
      <c r="A18" s="11"/>
      <c r="B18" s="243" t="s">
        <v>99</v>
      </c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158">
        <v>5510</v>
      </c>
      <c r="U18" s="158"/>
      <c r="V18" s="158"/>
      <c r="W18" s="158"/>
      <c r="X18" s="158"/>
      <c r="Y18" s="158"/>
      <c r="Z18" s="158"/>
      <c r="AA18" s="158"/>
      <c r="AB18" s="158"/>
      <c r="AC18" s="11"/>
      <c r="AD18" s="28"/>
      <c r="AE18" s="28"/>
      <c r="AF18" s="28"/>
      <c r="AG18" s="28"/>
      <c r="AH18" s="12" t="s">
        <v>18</v>
      </c>
      <c r="AI18" s="139" t="s">
        <v>206</v>
      </c>
      <c r="AJ18" s="139"/>
      <c r="AK18" s="139"/>
      <c r="AL18" s="29" t="s">
        <v>20</v>
      </c>
      <c r="AM18" s="29"/>
      <c r="AN18" s="29"/>
      <c r="AO18" s="29"/>
      <c r="AP18" s="348">
        <f>+AP22+AP26+AP30</f>
        <v>332381</v>
      </c>
      <c r="AQ18" s="348"/>
      <c r="AR18" s="348"/>
      <c r="AS18" s="348"/>
      <c r="AT18" s="348"/>
      <c r="AU18" s="348"/>
      <c r="AV18" s="348"/>
      <c r="AW18" s="348"/>
      <c r="AX18" s="348"/>
      <c r="AY18" s="348"/>
      <c r="AZ18" s="348"/>
      <c r="BA18" s="348"/>
      <c r="BB18" s="349" t="s">
        <v>21</v>
      </c>
      <c r="BC18" s="349"/>
      <c r="BD18" s="347">
        <f>BD22</f>
        <v>21486</v>
      </c>
      <c r="BE18" s="347"/>
      <c r="BF18" s="347"/>
      <c r="BG18" s="347"/>
      <c r="BH18" s="347"/>
      <c r="BI18" s="347"/>
      <c r="BJ18" s="347"/>
      <c r="BK18" s="347"/>
      <c r="BL18" s="350" t="s">
        <v>22</v>
      </c>
      <c r="BM18" s="350"/>
      <c r="BN18" s="348">
        <f>BN22+BN26+BN30</f>
        <v>278948</v>
      </c>
      <c r="BO18" s="348"/>
      <c r="BP18" s="348"/>
      <c r="BQ18" s="348"/>
      <c r="BR18" s="348"/>
      <c r="BS18" s="348"/>
      <c r="BT18" s="348"/>
      <c r="BU18" s="348"/>
      <c r="BV18" s="348"/>
      <c r="BW18" s="348"/>
      <c r="BX18" s="348"/>
      <c r="BY18" s="348"/>
      <c r="BZ18" s="348"/>
      <c r="CA18" s="237"/>
      <c r="CB18" s="237"/>
      <c r="CC18" s="237"/>
      <c r="CD18" s="237"/>
      <c r="CE18" s="237"/>
      <c r="CF18" s="237"/>
      <c r="CG18" s="237"/>
      <c r="CH18" s="237">
        <f>CH22</f>
        <v>6420</v>
      </c>
      <c r="CI18" s="237"/>
      <c r="CJ18" s="237"/>
      <c r="CK18" s="237"/>
      <c r="CL18" s="237"/>
      <c r="CM18" s="237"/>
      <c r="CN18" s="349" t="s">
        <v>21</v>
      </c>
      <c r="CO18" s="349"/>
      <c r="CP18" s="347">
        <f>CP22+CP26+CP30</f>
        <v>246534</v>
      </c>
      <c r="CQ18" s="347"/>
      <c r="CR18" s="347"/>
      <c r="CS18" s="347"/>
      <c r="CT18" s="347"/>
      <c r="CU18" s="347"/>
      <c r="CV18" s="347"/>
      <c r="CW18" s="347"/>
      <c r="CX18" s="350" t="s">
        <v>22</v>
      </c>
      <c r="CY18" s="350"/>
      <c r="CZ18" s="351" t="s">
        <v>21</v>
      </c>
      <c r="DA18" s="351"/>
      <c r="DB18" s="347">
        <f>+DB22</f>
        <v>330</v>
      </c>
      <c r="DC18" s="347"/>
      <c r="DD18" s="347"/>
      <c r="DE18" s="347"/>
      <c r="DF18" s="347"/>
      <c r="DG18" s="347"/>
      <c r="DH18" s="347"/>
      <c r="DI18" s="347"/>
      <c r="DJ18" s="352" t="s">
        <v>22</v>
      </c>
      <c r="DK18" s="352"/>
      <c r="DL18" s="348">
        <f>DL22</f>
        <v>0</v>
      </c>
      <c r="DM18" s="348"/>
      <c r="DN18" s="348"/>
      <c r="DO18" s="348"/>
      <c r="DP18" s="348"/>
      <c r="DQ18" s="348"/>
      <c r="DR18" s="348"/>
      <c r="DS18" s="348"/>
      <c r="DT18" s="348"/>
      <c r="DU18" s="348"/>
      <c r="DV18" s="348"/>
      <c r="DW18" s="348"/>
      <c r="DX18" s="348" t="s">
        <v>23</v>
      </c>
      <c r="DY18" s="348"/>
      <c r="DZ18" s="348"/>
      <c r="EA18" s="348"/>
      <c r="EB18" s="348"/>
      <c r="EC18" s="348"/>
      <c r="ED18" s="348"/>
      <c r="EE18" s="348"/>
      <c r="EF18" s="348"/>
      <c r="EG18" s="348"/>
      <c r="EH18" s="348"/>
      <c r="EI18" s="348"/>
      <c r="EJ18" s="348">
        <f>EJ22+EJ26+EJ30</f>
        <v>364795</v>
      </c>
      <c r="EK18" s="348"/>
      <c r="EL18" s="348"/>
      <c r="EM18" s="348"/>
      <c r="EN18" s="348"/>
      <c r="EO18" s="348"/>
      <c r="EP18" s="348"/>
      <c r="EQ18" s="348"/>
      <c r="ER18" s="348"/>
      <c r="ES18" s="348"/>
      <c r="ET18" s="348"/>
      <c r="EU18" s="348"/>
      <c r="EV18" s="349" t="s">
        <v>21</v>
      </c>
      <c r="EW18" s="349"/>
      <c r="EX18" s="347">
        <f>BD18+CH18-DB18-DL18</f>
        <v>27576</v>
      </c>
      <c r="EY18" s="347"/>
      <c r="EZ18" s="347"/>
      <c r="FA18" s="347"/>
      <c r="FB18" s="347"/>
      <c r="FC18" s="347"/>
      <c r="FD18" s="347"/>
      <c r="FE18" s="347"/>
      <c r="FF18" s="352" t="s">
        <v>22</v>
      </c>
      <c r="FG18" s="352"/>
      <c r="FI18" s="101">
        <f>+EJ18-EX18</f>
        <v>337219</v>
      </c>
      <c r="FJ18" s="101"/>
      <c r="FK18" s="101"/>
      <c r="FL18" s="101"/>
      <c r="FM18" s="101"/>
      <c r="FN18" s="101"/>
      <c r="FO18" s="101"/>
      <c r="FP18" s="101"/>
      <c r="FQ18" s="101"/>
      <c r="FR18" s="101"/>
      <c r="FT18" s="101">
        <f>+AP18+BN18-CP18-BD18-CH18+DB18+DL18</f>
        <v>337219</v>
      </c>
      <c r="FU18" s="101"/>
      <c r="FV18" s="101"/>
      <c r="FW18" s="101"/>
      <c r="FX18" s="101"/>
      <c r="FY18" s="101"/>
      <c r="FZ18" s="101"/>
      <c r="GA18" s="101"/>
      <c r="GB18" s="101"/>
      <c r="GC18" s="101"/>
      <c r="GD18" s="101"/>
      <c r="GE18" s="101"/>
      <c r="GF18" s="101"/>
      <c r="GK18" s="86"/>
    </row>
    <row r="19" spans="1:193" ht="3.95" customHeight="1" x14ac:dyDescent="0.2">
      <c r="A19" s="13"/>
      <c r="B19" s="243"/>
      <c r="C19" s="243"/>
      <c r="D19" s="243"/>
      <c r="E19" s="243"/>
      <c r="F19" s="243"/>
      <c r="G19" s="243"/>
      <c r="H19" s="243"/>
      <c r="I19" s="243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158"/>
      <c r="U19" s="158"/>
      <c r="V19" s="158"/>
      <c r="W19" s="158"/>
      <c r="X19" s="158"/>
      <c r="Y19" s="158"/>
      <c r="Z19" s="158"/>
      <c r="AA19" s="158"/>
      <c r="AB19" s="158"/>
      <c r="AC19" s="14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348"/>
      <c r="AQ19" s="348"/>
      <c r="AR19" s="348"/>
      <c r="AS19" s="348"/>
      <c r="AT19" s="348"/>
      <c r="AU19" s="348"/>
      <c r="AV19" s="348"/>
      <c r="AW19" s="348"/>
      <c r="AX19" s="348"/>
      <c r="AY19" s="348"/>
      <c r="AZ19" s="348"/>
      <c r="BA19" s="348"/>
      <c r="BB19" s="349"/>
      <c r="BC19" s="349"/>
      <c r="BD19" s="347"/>
      <c r="BE19" s="347"/>
      <c r="BF19" s="347"/>
      <c r="BG19" s="347"/>
      <c r="BH19" s="347"/>
      <c r="BI19" s="347"/>
      <c r="BJ19" s="347"/>
      <c r="BK19" s="347"/>
      <c r="BL19" s="350"/>
      <c r="BM19" s="350"/>
      <c r="BN19" s="348"/>
      <c r="BO19" s="348"/>
      <c r="BP19" s="348"/>
      <c r="BQ19" s="348"/>
      <c r="BR19" s="348"/>
      <c r="BS19" s="348"/>
      <c r="BT19" s="348"/>
      <c r="BU19" s="348"/>
      <c r="BV19" s="348"/>
      <c r="BW19" s="348"/>
      <c r="BX19" s="348"/>
      <c r="BY19" s="348"/>
      <c r="BZ19" s="348"/>
      <c r="CA19" s="237"/>
      <c r="CB19" s="237"/>
      <c r="CC19" s="237"/>
      <c r="CD19" s="237"/>
      <c r="CE19" s="237"/>
      <c r="CF19" s="237"/>
      <c r="CG19" s="237"/>
      <c r="CH19" s="237"/>
      <c r="CI19" s="237"/>
      <c r="CJ19" s="237"/>
      <c r="CK19" s="237"/>
      <c r="CL19" s="237"/>
      <c r="CM19" s="237"/>
      <c r="CN19" s="349"/>
      <c r="CO19" s="349"/>
      <c r="CP19" s="347"/>
      <c r="CQ19" s="347"/>
      <c r="CR19" s="347"/>
      <c r="CS19" s="347"/>
      <c r="CT19" s="347"/>
      <c r="CU19" s="347"/>
      <c r="CV19" s="347"/>
      <c r="CW19" s="347"/>
      <c r="CX19" s="350"/>
      <c r="CY19" s="350"/>
      <c r="CZ19" s="351"/>
      <c r="DA19" s="351"/>
      <c r="DB19" s="347"/>
      <c r="DC19" s="347"/>
      <c r="DD19" s="347"/>
      <c r="DE19" s="347"/>
      <c r="DF19" s="347"/>
      <c r="DG19" s="347"/>
      <c r="DH19" s="347"/>
      <c r="DI19" s="347"/>
      <c r="DJ19" s="352"/>
      <c r="DK19" s="352"/>
      <c r="DL19" s="348"/>
      <c r="DM19" s="348"/>
      <c r="DN19" s="348"/>
      <c r="DO19" s="348"/>
      <c r="DP19" s="348"/>
      <c r="DQ19" s="348"/>
      <c r="DR19" s="348"/>
      <c r="DS19" s="348"/>
      <c r="DT19" s="348"/>
      <c r="DU19" s="348"/>
      <c r="DV19" s="348"/>
      <c r="DW19" s="348"/>
      <c r="DX19" s="348"/>
      <c r="DY19" s="348"/>
      <c r="DZ19" s="348"/>
      <c r="EA19" s="348"/>
      <c r="EB19" s="348"/>
      <c r="EC19" s="348"/>
      <c r="ED19" s="348"/>
      <c r="EE19" s="348"/>
      <c r="EF19" s="348"/>
      <c r="EG19" s="348"/>
      <c r="EH19" s="348"/>
      <c r="EI19" s="348"/>
      <c r="EJ19" s="348"/>
      <c r="EK19" s="348"/>
      <c r="EL19" s="348"/>
      <c r="EM19" s="348"/>
      <c r="EN19" s="348"/>
      <c r="EO19" s="348"/>
      <c r="EP19" s="348"/>
      <c r="EQ19" s="348"/>
      <c r="ER19" s="348"/>
      <c r="ES19" s="348"/>
      <c r="ET19" s="348"/>
      <c r="EU19" s="348"/>
      <c r="EV19" s="349"/>
      <c r="EW19" s="349"/>
      <c r="EX19" s="347"/>
      <c r="EY19" s="347"/>
      <c r="EZ19" s="347"/>
      <c r="FA19" s="347"/>
      <c r="FB19" s="347"/>
      <c r="FC19" s="347"/>
      <c r="FD19" s="347"/>
      <c r="FE19" s="347"/>
      <c r="FF19" s="352"/>
      <c r="FG19" s="352"/>
      <c r="FI19" s="101">
        <f t="shared" ref="FI19:FI31" si="0">+EJ19-EX19</f>
        <v>0</v>
      </c>
      <c r="FJ19" s="101"/>
      <c r="FK19" s="101"/>
      <c r="FL19" s="101"/>
      <c r="FM19" s="101"/>
      <c r="FN19" s="101"/>
      <c r="FO19" s="101"/>
      <c r="FP19" s="101"/>
      <c r="FQ19" s="101"/>
      <c r="FR19" s="101"/>
      <c r="FT19" s="101">
        <f t="shared" ref="FT19:FT31" si="1">+AP19+BN19-CP19-BD19-CH19+DB19+DL19</f>
        <v>0</v>
      </c>
      <c r="FU19" s="101"/>
      <c r="FV19" s="101"/>
      <c r="FW19" s="101"/>
      <c r="FX19" s="101"/>
      <c r="FY19" s="101"/>
      <c r="FZ19" s="101"/>
      <c r="GA19" s="101"/>
      <c r="GB19" s="101"/>
      <c r="GC19" s="101"/>
      <c r="GD19" s="101"/>
      <c r="GE19" s="101"/>
      <c r="GF19" s="101"/>
    </row>
    <row r="20" spans="1:193" ht="20.25" customHeight="1" x14ac:dyDescent="0.2">
      <c r="A20" s="13"/>
      <c r="B20" s="243"/>
      <c r="C20" s="243"/>
      <c r="D20" s="243"/>
      <c r="E20" s="243"/>
      <c r="F20" s="243"/>
      <c r="G20" s="243"/>
      <c r="H20" s="243"/>
      <c r="I20" s="243"/>
      <c r="J20" s="243"/>
      <c r="K20" s="243"/>
      <c r="L20" s="243"/>
      <c r="M20" s="243"/>
      <c r="N20" s="243"/>
      <c r="O20" s="243"/>
      <c r="P20" s="243"/>
      <c r="Q20" s="243"/>
      <c r="R20" s="243"/>
      <c r="S20" s="243"/>
      <c r="T20" s="158">
        <v>5530</v>
      </c>
      <c r="U20" s="158"/>
      <c r="V20" s="158"/>
      <c r="W20" s="158"/>
      <c r="X20" s="158"/>
      <c r="Y20" s="158"/>
      <c r="Z20" s="158"/>
      <c r="AA20" s="158"/>
      <c r="AB20" s="158"/>
      <c r="AC20" s="11"/>
      <c r="AD20" s="28"/>
      <c r="AE20" s="28"/>
      <c r="AF20" s="28"/>
      <c r="AG20" s="28"/>
      <c r="AH20" s="12" t="s">
        <v>18</v>
      </c>
      <c r="AI20" s="139" t="s">
        <v>19</v>
      </c>
      <c r="AJ20" s="139"/>
      <c r="AK20" s="139"/>
      <c r="AL20" s="29" t="s">
        <v>25</v>
      </c>
      <c r="AM20" s="29"/>
      <c r="AN20" s="29"/>
      <c r="AO20" s="29"/>
      <c r="AP20" s="106">
        <f>AP24+AP28+AP31</f>
        <v>324916</v>
      </c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7" t="s">
        <v>21</v>
      </c>
      <c r="BC20" s="107"/>
      <c r="BD20" s="322">
        <f>BD24</f>
        <v>17095</v>
      </c>
      <c r="BE20" s="322"/>
      <c r="BF20" s="322"/>
      <c r="BG20" s="322"/>
      <c r="BH20" s="322"/>
      <c r="BI20" s="322"/>
      <c r="BJ20" s="322"/>
      <c r="BK20" s="322"/>
      <c r="BL20" s="105" t="s">
        <v>22</v>
      </c>
      <c r="BM20" s="105"/>
      <c r="BN20" s="106">
        <f>BN24+BN28+BN31</f>
        <v>282083</v>
      </c>
      <c r="BO20" s="106"/>
      <c r="BP20" s="106"/>
      <c r="BQ20" s="106"/>
      <c r="BR20" s="106"/>
      <c r="BS20" s="106"/>
      <c r="BT20" s="106"/>
      <c r="BU20" s="106"/>
      <c r="BV20" s="106"/>
      <c r="BW20" s="106"/>
      <c r="BX20" s="106"/>
      <c r="BY20" s="106"/>
      <c r="BZ20" s="106"/>
      <c r="CA20" s="237"/>
      <c r="CB20" s="237"/>
      <c r="CC20" s="237"/>
      <c r="CD20" s="237"/>
      <c r="CE20" s="237"/>
      <c r="CF20" s="237"/>
      <c r="CG20" s="237"/>
      <c r="CH20" s="237">
        <f>CH24</f>
        <v>8094</v>
      </c>
      <c r="CI20" s="237"/>
      <c r="CJ20" s="237"/>
      <c r="CK20" s="237"/>
      <c r="CL20" s="237"/>
      <c r="CM20" s="237"/>
      <c r="CN20" s="107" t="s">
        <v>21</v>
      </c>
      <c r="CO20" s="107"/>
      <c r="CP20" s="322">
        <f>CP24+CP28+CP31</f>
        <v>274618</v>
      </c>
      <c r="CQ20" s="322"/>
      <c r="CR20" s="322"/>
      <c r="CS20" s="322"/>
      <c r="CT20" s="322"/>
      <c r="CU20" s="322"/>
      <c r="CV20" s="322"/>
      <c r="CW20" s="322"/>
      <c r="CX20" s="105" t="s">
        <v>22</v>
      </c>
      <c r="CY20" s="105"/>
      <c r="CZ20" s="321" t="s">
        <v>21</v>
      </c>
      <c r="DA20" s="321"/>
      <c r="DB20" s="322">
        <f>DB24</f>
        <v>3</v>
      </c>
      <c r="DC20" s="322"/>
      <c r="DD20" s="322"/>
      <c r="DE20" s="322"/>
      <c r="DF20" s="322"/>
      <c r="DG20" s="322"/>
      <c r="DH20" s="322"/>
      <c r="DI20" s="322"/>
      <c r="DJ20" s="338" t="s">
        <v>22</v>
      </c>
      <c r="DK20" s="338"/>
      <c r="DL20" s="106">
        <f>DL24</f>
        <v>3700</v>
      </c>
      <c r="DM20" s="106"/>
      <c r="DN20" s="106"/>
      <c r="DO20" s="106"/>
      <c r="DP20" s="106"/>
      <c r="DQ20" s="106"/>
      <c r="DR20" s="106"/>
      <c r="DS20" s="106"/>
      <c r="DT20" s="106"/>
      <c r="DU20" s="106"/>
      <c r="DV20" s="106"/>
      <c r="DW20" s="106"/>
      <c r="DX20" s="106" t="s">
        <v>50</v>
      </c>
      <c r="DY20" s="106"/>
      <c r="DZ20" s="106"/>
      <c r="EA20" s="106"/>
      <c r="EB20" s="106"/>
      <c r="EC20" s="106"/>
      <c r="ED20" s="106"/>
      <c r="EE20" s="106"/>
      <c r="EF20" s="106"/>
      <c r="EG20" s="106"/>
      <c r="EH20" s="106"/>
      <c r="EI20" s="106"/>
      <c r="EJ20" s="106">
        <f>EJ24+EJ28+EJ31</f>
        <v>332381</v>
      </c>
      <c r="EK20" s="106"/>
      <c r="EL20" s="106"/>
      <c r="EM20" s="106"/>
      <c r="EN20" s="106"/>
      <c r="EO20" s="106"/>
      <c r="EP20" s="106"/>
      <c r="EQ20" s="106"/>
      <c r="ER20" s="106"/>
      <c r="ES20" s="106"/>
      <c r="ET20" s="106"/>
      <c r="EU20" s="106"/>
      <c r="EV20" s="107" t="s">
        <v>21</v>
      </c>
      <c r="EW20" s="107"/>
      <c r="EX20" s="322">
        <f>BD20+CH20-DL20-DB20</f>
        <v>21486</v>
      </c>
      <c r="EY20" s="322"/>
      <c r="EZ20" s="322"/>
      <c r="FA20" s="322"/>
      <c r="FB20" s="322"/>
      <c r="FC20" s="322"/>
      <c r="FD20" s="322"/>
      <c r="FE20" s="322"/>
      <c r="FF20" s="338" t="s">
        <v>22</v>
      </c>
      <c r="FG20" s="338"/>
      <c r="FI20" s="101">
        <f t="shared" si="0"/>
        <v>310895</v>
      </c>
      <c r="FJ20" s="101"/>
      <c r="FK20" s="101"/>
      <c r="FL20" s="101"/>
      <c r="FM20" s="101"/>
      <c r="FN20" s="101"/>
      <c r="FO20" s="101"/>
      <c r="FP20" s="101"/>
      <c r="FQ20" s="101"/>
      <c r="FR20" s="101"/>
      <c r="FT20" s="101">
        <f t="shared" si="1"/>
        <v>310895</v>
      </c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</row>
    <row r="21" spans="1:193" ht="3.95" customHeight="1" x14ac:dyDescent="0.2">
      <c r="A21" s="17"/>
      <c r="B21" s="243"/>
      <c r="C21" s="243"/>
      <c r="D21" s="243"/>
      <c r="E21" s="243"/>
      <c r="F21" s="243"/>
      <c r="G21" s="243"/>
      <c r="H21" s="243"/>
      <c r="I21" s="243"/>
      <c r="J21" s="243"/>
      <c r="K21" s="243"/>
      <c r="L21" s="243"/>
      <c r="M21" s="243"/>
      <c r="N21" s="243"/>
      <c r="O21" s="243"/>
      <c r="P21" s="243"/>
      <c r="Q21" s="243"/>
      <c r="R21" s="243"/>
      <c r="S21" s="243"/>
      <c r="T21" s="158"/>
      <c r="U21" s="158"/>
      <c r="V21" s="158"/>
      <c r="W21" s="158"/>
      <c r="X21" s="158"/>
      <c r="Y21" s="158"/>
      <c r="Z21" s="158"/>
      <c r="AA21" s="158"/>
      <c r="AB21" s="158"/>
      <c r="AC21" s="14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06"/>
      <c r="AQ21" s="106"/>
      <c r="AR21" s="106"/>
      <c r="AS21" s="106"/>
      <c r="AT21" s="106"/>
      <c r="AU21" s="106"/>
      <c r="AV21" s="106"/>
      <c r="AW21" s="106"/>
      <c r="AX21" s="106"/>
      <c r="AY21" s="106"/>
      <c r="AZ21" s="106"/>
      <c r="BA21" s="106"/>
      <c r="BB21" s="107"/>
      <c r="BC21" s="107"/>
      <c r="BD21" s="322"/>
      <c r="BE21" s="322"/>
      <c r="BF21" s="322"/>
      <c r="BG21" s="322"/>
      <c r="BH21" s="322"/>
      <c r="BI21" s="322"/>
      <c r="BJ21" s="322"/>
      <c r="BK21" s="322"/>
      <c r="BL21" s="105"/>
      <c r="BM21" s="105"/>
      <c r="BN21" s="106"/>
      <c r="BO21" s="106"/>
      <c r="BP21" s="106"/>
      <c r="BQ21" s="106"/>
      <c r="BR21" s="106"/>
      <c r="BS21" s="106"/>
      <c r="BT21" s="106"/>
      <c r="BU21" s="106"/>
      <c r="BV21" s="106"/>
      <c r="BW21" s="106"/>
      <c r="BX21" s="106"/>
      <c r="BY21" s="106"/>
      <c r="BZ21" s="106"/>
      <c r="CA21" s="237"/>
      <c r="CB21" s="237"/>
      <c r="CC21" s="237"/>
      <c r="CD21" s="237"/>
      <c r="CE21" s="237"/>
      <c r="CF21" s="237"/>
      <c r="CG21" s="237"/>
      <c r="CH21" s="237"/>
      <c r="CI21" s="237"/>
      <c r="CJ21" s="237"/>
      <c r="CK21" s="237"/>
      <c r="CL21" s="237"/>
      <c r="CM21" s="237"/>
      <c r="CN21" s="107"/>
      <c r="CO21" s="107"/>
      <c r="CP21" s="322"/>
      <c r="CQ21" s="322"/>
      <c r="CR21" s="322"/>
      <c r="CS21" s="322"/>
      <c r="CT21" s="322"/>
      <c r="CU21" s="322"/>
      <c r="CV21" s="322"/>
      <c r="CW21" s="322"/>
      <c r="CX21" s="105"/>
      <c r="CY21" s="105"/>
      <c r="CZ21" s="321"/>
      <c r="DA21" s="321"/>
      <c r="DB21" s="322"/>
      <c r="DC21" s="322"/>
      <c r="DD21" s="322"/>
      <c r="DE21" s="322"/>
      <c r="DF21" s="322"/>
      <c r="DG21" s="322"/>
      <c r="DH21" s="322"/>
      <c r="DI21" s="322"/>
      <c r="DJ21" s="338"/>
      <c r="DK21" s="338"/>
      <c r="DL21" s="106"/>
      <c r="DM21" s="106"/>
      <c r="DN21" s="106"/>
      <c r="DO21" s="106"/>
      <c r="DP21" s="106"/>
      <c r="DQ21" s="106"/>
      <c r="DR21" s="106"/>
      <c r="DS21" s="106"/>
      <c r="DT21" s="106"/>
      <c r="DU21" s="106"/>
      <c r="DV21" s="106"/>
      <c r="DW21" s="106"/>
      <c r="DX21" s="106"/>
      <c r="DY21" s="106"/>
      <c r="DZ21" s="106"/>
      <c r="EA21" s="106"/>
      <c r="EB21" s="106"/>
      <c r="EC21" s="106"/>
      <c r="ED21" s="106"/>
      <c r="EE21" s="106"/>
      <c r="EF21" s="106"/>
      <c r="EG21" s="106"/>
      <c r="EH21" s="106"/>
      <c r="EI21" s="106"/>
      <c r="EJ21" s="106"/>
      <c r="EK21" s="106"/>
      <c r="EL21" s="106"/>
      <c r="EM21" s="106"/>
      <c r="EN21" s="106"/>
      <c r="EO21" s="106"/>
      <c r="EP21" s="106"/>
      <c r="EQ21" s="106"/>
      <c r="ER21" s="106"/>
      <c r="ES21" s="106"/>
      <c r="ET21" s="106"/>
      <c r="EU21" s="106"/>
      <c r="EV21" s="107"/>
      <c r="EW21" s="107"/>
      <c r="EX21" s="322"/>
      <c r="EY21" s="322"/>
      <c r="EZ21" s="322"/>
      <c r="FA21" s="322"/>
      <c r="FB21" s="322"/>
      <c r="FC21" s="322"/>
      <c r="FD21" s="322"/>
      <c r="FE21" s="322"/>
      <c r="FF21" s="338"/>
      <c r="FG21" s="338"/>
      <c r="FI21" s="101">
        <f t="shared" si="0"/>
        <v>0</v>
      </c>
      <c r="FJ21" s="101"/>
      <c r="FK21" s="101"/>
      <c r="FL21" s="101"/>
      <c r="FM21" s="101"/>
      <c r="FN21" s="101"/>
      <c r="FO21" s="101"/>
      <c r="FP21" s="101"/>
      <c r="FQ21" s="101"/>
      <c r="FR21" s="101"/>
      <c r="FT21" s="101">
        <f t="shared" si="1"/>
        <v>0</v>
      </c>
      <c r="FU21" s="101"/>
      <c r="FV21" s="101"/>
      <c r="FW21" s="101"/>
      <c r="FX21" s="101"/>
      <c r="FY21" s="101"/>
      <c r="FZ21" s="101"/>
      <c r="GA21" s="101"/>
      <c r="GB21" s="101"/>
      <c r="GC21" s="101"/>
      <c r="GD21" s="101"/>
      <c r="GE21" s="101"/>
      <c r="GF21" s="101"/>
    </row>
    <row r="22" spans="1:193" ht="13.5" customHeight="1" x14ac:dyDescent="0.2">
      <c r="A22" s="11"/>
      <c r="B22" s="273" t="s">
        <v>100</v>
      </c>
      <c r="C22" s="273"/>
      <c r="D22" s="273"/>
      <c r="E22" s="273"/>
      <c r="F22" s="273"/>
      <c r="G22" s="273"/>
      <c r="H22" s="273"/>
      <c r="I22" s="273"/>
      <c r="J22" s="273"/>
      <c r="K22" s="273"/>
      <c r="L22" s="273"/>
      <c r="M22" s="273"/>
      <c r="N22" s="273"/>
      <c r="O22" s="273"/>
      <c r="P22" s="273"/>
      <c r="Q22" s="273"/>
      <c r="R22" s="273"/>
      <c r="S22" s="273"/>
      <c r="T22" s="195" t="s">
        <v>101</v>
      </c>
      <c r="U22" s="195"/>
      <c r="V22" s="195"/>
      <c r="W22" s="195"/>
      <c r="X22" s="195"/>
      <c r="Y22" s="195"/>
      <c r="Z22" s="195"/>
      <c r="AA22" s="195"/>
      <c r="AB22" s="195"/>
      <c r="AC22" s="11"/>
      <c r="AD22" s="28"/>
      <c r="AE22" s="28"/>
      <c r="AF22" s="28"/>
      <c r="AG22" s="28"/>
      <c r="AH22" s="12" t="s">
        <v>18</v>
      </c>
      <c r="AI22" s="139" t="s">
        <v>206</v>
      </c>
      <c r="AJ22" s="139"/>
      <c r="AK22" s="139"/>
      <c r="AL22" s="29" t="s">
        <v>20</v>
      </c>
      <c r="AM22" s="29"/>
      <c r="AN22" s="29"/>
      <c r="AO22" s="29"/>
      <c r="AP22" s="106">
        <v>327002</v>
      </c>
      <c r="AQ22" s="106"/>
      <c r="AR22" s="106"/>
      <c r="AS22" s="106"/>
      <c r="AT22" s="106"/>
      <c r="AU22" s="106"/>
      <c r="AV22" s="106"/>
      <c r="AW22" s="106"/>
      <c r="AX22" s="106"/>
      <c r="AY22" s="106"/>
      <c r="AZ22" s="106"/>
      <c r="BA22" s="106"/>
      <c r="BB22" s="107" t="s">
        <v>21</v>
      </c>
      <c r="BC22" s="107"/>
      <c r="BD22" s="322">
        <v>21486</v>
      </c>
      <c r="BE22" s="322"/>
      <c r="BF22" s="322"/>
      <c r="BG22" s="322"/>
      <c r="BH22" s="322"/>
      <c r="BI22" s="322"/>
      <c r="BJ22" s="322"/>
      <c r="BK22" s="322"/>
      <c r="BL22" s="105" t="s">
        <v>22</v>
      </c>
      <c r="BM22" s="105"/>
      <c r="BN22" s="108">
        <v>263526</v>
      </c>
      <c r="BO22" s="108"/>
      <c r="BP22" s="108"/>
      <c r="BQ22" s="108"/>
      <c r="BR22" s="108"/>
      <c r="BS22" s="108"/>
      <c r="BT22" s="108"/>
      <c r="BU22" s="108"/>
      <c r="BV22" s="108"/>
      <c r="BW22" s="108"/>
      <c r="BX22" s="108"/>
      <c r="BY22" s="108"/>
      <c r="BZ22" s="108"/>
      <c r="CA22" s="237"/>
      <c r="CB22" s="237"/>
      <c r="CC22" s="237"/>
      <c r="CD22" s="237"/>
      <c r="CE22" s="237"/>
      <c r="CF22" s="237"/>
      <c r="CG22" s="237"/>
      <c r="CH22" s="343">
        <v>6420</v>
      </c>
      <c r="CI22" s="343"/>
      <c r="CJ22" s="343"/>
      <c r="CK22" s="343"/>
      <c r="CL22" s="343"/>
      <c r="CM22" s="343"/>
      <c r="CN22" s="107" t="s">
        <v>21</v>
      </c>
      <c r="CO22" s="107"/>
      <c r="CP22" s="102">
        <v>242439</v>
      </c>
      <c r="CQ22" s="102"/>
      <c r="CR22" s="102"/>
      <c r="CS22" s="102"/>
      <c r="CT22" s="102"/>
      <c r="CU22" s="102"/>
      <c r="CV22" s="102"/>
      <c r="CW22" s="102"/>
      <c r="CX22" s="105" t="s">
        <v>22</v>
      </c>
      <c r="CY22" s="105"/>
      <c r="CZ22" s="321" t="s">
        <v>21</v>
      </c>
      <c r="DA22" s="321"/>
      <c r="DB22" s="322">
        <v>330</v>
      </c>
      <c r="DC22" s="322"/>
      <c r="DD22" s="322"/>
      <c r="DE22" s="322"/>
      <c r="DF22" s="322"/>
      <c r="DG22" s="322"/>
      <c r="DH22" s="322"/>
      <c r="DI22" s="322"/>
      <c r="DJ22" s="338" t="s">
        <v>22</v>
      </c>
      <c r="DK22" s="338"/>
      <c r="DL22" s="108"/>
      <c r="DM22" s="108"/>
      <c r="DN22" s="108"/>
      <c r="DO22" s="108"/>
      <c r="DP22" s="108"/>
      <c r="DQ22" s="108"/>
      <c r="DR22" s="108"/>
      <c r="DS22" s="108"/>
      <c r="DT22" s="108"/>
      <c r="DU22" s="108"/>
      <c r="DV22" s="108"/>
      <c r="DW22" s="108"/>
      <c r="DX22" s="106" t="s">
        <v>23</v>
      </c>
      <c r="DY22" s="106"/>
      <c r="DZ22" s="106"/>
      <c r="EA22" s="106"/>
      <c r="EB22" s="106"/>
      <c r="EC22" s="106"/>
      <c r="ED22" s="106"/>
      <c r="EE22" s="106"/>
      <c r="EF22" s="106"/>
      <c r="EG22" s="106"/>
      <c r="EH22" s="106"/>
      <c r="EI22" s="106"/>
      <c r="EJ22" s="106">
        <f>AP22+BN22-CP22</f>
        <v>348089</v>
      </c>
      <c r="EK22" s="106"/>
      <c r="EL22" s="106"/>
      <c r="EM22" s="106"/>
      <c r="EN22" s="106"/>
      <c r="EO22" s="106"/>
      <c r="EP22" s="106"/>
      <c r="EQ22" s="106"/>
      <c r="ER22" s="106"/>
      <c r="ES22" s="106"/>
      <c r="ET22" s="106"/>
      <c r="EU22" s="106"/>
      <c r="EV22" s="107" t="s">
        <v>21</v>
      </c>
      <c r="EW22" s="107"/>
      <c r="EX22" s="322">
        <f>BD22-DB22-DL22+CH22</f>
        <v>27576</v>
      </c>
      <c r="EY22" s="322"/>
      <c r="EZ22" s="322"/>
      <c r="FA22" s="322"/>
      <c r="FB22" s="322"/>
      <c r="FC22" s="322"/>
      <c r="FD22" s="322"/>
      <c r="FE22" s="322"/>
      <c r="FF22" s="338" t="s">
        <v>22</v>
      </c>
      <c r="FG22" s="338"/>
      <c r="FI22" s="101">
        <f>+EJ22-EX22</f>
        <v>320513</v>
      </c>
      <c r="FJ22" s="101"/>
      <c r="FK22" s="101"/>
      <c r="FL22" s="101"/>
      <c r="FM22" s="101"/>
      <c r="FN22" s="101"/>
      <c r="FO22" s="101"/>
      <c r="FP22" s="101"/>
      <c r="FQ22" s="101"/>
      <c r="FR22" s="101"/>
      <c r="FT22" s="101">
        <f t="shared" si="1"/>
        <v>320513</v>
      </c>
      <c r="FU22" s="101"/>
      <c r="FV22" s="101"/>
      <c r="FW22" s="101"/>
      <c r="FX22" s="101"/>
      <c r="FY22" s="101"/>
      <c r="FZ22" s="101"/>
      <c r="GA22" s="101"/>
      <c r="GB22" s="101"/>
      <c r="GC22" s="101"/>
      <c r="GD22" s="101"/>
      <c r="GE22" s="101"/>
      <c r="GF22" s="101"/>
    </row>
    <row r="23" spans="1:193" ht="3" customHeight="1" x14ac:dyDescent="0.2">
      <c r="A23" s="13"/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195"/>
      <c r="U23" s="195"/>
      <c r="V23" s="195"/>
      <c r="W23" s="195"/>
      <c r="X23" s="195"/>
      <c r="Y23" s="195"/>
      <c r="Z23" s="195"/>
      <c r="AA23" s="195"/>
      <c r="AB23" s="195"/>
      <c r="AC23" s="14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06"/>
      <c r="AQ23" s="106"/>
      <c r="AR23" s="106"/>
      <c r="AS23" s="106"/>
      <c r="AT23" s="106"/>
      <c r="AU23" s="106"/>
      <c r="AV23" s="106"/>
      <c r="AW23" s="106"/>
      <c r="AX23" s="106"/>
      <c r="AY23" s="106"/>
      <c r="AZ23" s="106"/>
      <c r="BA23" s="106"/>
      <c r="BB23" s="107"/>
      <c r="BC23" s="107"/>
      <c r="BD23" s="322"/>
      <c r="BE23" s="322"/>
      <c r="BF23" s="322"/>
      <c r="BG23" s="322"/>
      <c r="BH23" s="322"/>
      <c r="BI23" s="322"/>
      <c r="BJ23" s="322"/>
      <c r="BK23" s="322"/>
      <c r="BL23" s="105"/>
      <c r="BM23" s="105"/>
      <c r="BN23" s="108"/>
      <c r="BO23" s="108"/>
      <c r="BP23" s="108"/>
      <c r="BQ23" s="108"/>
      <c r="BR23" s="108"/>
      <c r="BS23" s="108"/>
      <c r="BT23" s="108"/>
      <c r="BU23" s="108"/>
      <c r="BV23" s="108"/>
      <c r="BW23" s="108"/>
      <c r="BX23" s="108"/>
      <c r="BY23" s="108"/>
      <c r="BZ23" s="108"/>
      <c r="CA23" s="237"/>
      <c r="CB23" s="237"/>
      <c r="CC23" s="237"/>
      <c r="CD23" s="237"/>
      <c r="CE23" s="237"/>
      <c r="CF23" s="237"/>
      <c r="CG23" s="237"/>
      <c r="CH23" s="343"/>
      <c r="CI23" s="343"/>
      <c r="CJ23" s="343"/>
      <c r="CK23" s="343"/>
      <c r="CL23" s="343"/>
      <c r="CM23" s="343"/>
      <c r="CN23" s="107"/>
      <c r="CO23" s="107"/>
      <c r="CP23" s="102"/>
      <c r="CQ23" s="102"/>
      <c r="CR23" s="102"/>
      <c r="CS23" s="102"/>
      <c r="CT23" s="102"/>
      <c r="CU23" s="102"/>
      <c r="CV23" s="102"/>
      <c r="CW23" s="102"/>
      <c r="CX23" s="105"/>
      <c r="CY23" s="105"/>
      <c r="CZ23" s="321"/>
      <c r="DA23" s="321"/>
      <c r="DB23" s="322"/>
      <c r="DC23" s="322"/>
      <c r="DD23" s="322"/>
      <c r="DE23" s="322"/>
      <c r="DF23" s="322"/>
      <c r="DG23" s="322"/>
      <c r="DH23" s="322"/>
      <c r="DI23" s="322"/>
      <c r="DJ23" s="338"/>
      <c r="DK23" s="338"/>
      <c r="DL23" s="108"/>
      <c r="DM23" s="108"/>
      <c r="DN23" s="108"/>
      <c r="DO23" s="108"/>
      <c r="DP23" s="108"/>
      <c r="DQ23" s="108"/>
      <c r="DR23" s="108"/>
      <c r="DS23" s="108"/>
      <c r="DT23" s="108"/>
      <c r="DU23" s="108"/>
      <c r="DV23" s="108"/>
      <c r="DW23" s="108"/>
      <c r="DX23" s="106"/>
      <c r="DY23" s="106"/>
      <c r="DZ23" s="106"/>
      <c r="EA23" s="106"/>
      <c r="EB23" s="106"/>
      <c r="EC23" s="106"/>
      <c r="ED23" s="106"/>
      <c r="EE23" s="106"/>
      <c r="EF23" s="106"/>
      <c r="EG23" s="106"/>
      <c r="EH23" s="106"/>
      <c r="EI23" s="106"/>
      <c r="EJ23" s="106"/>
      <c r="EK23" s="106"/>
      <c r="EL23" s="106"/>
      <c r="EM23" s="106"/>
      <c r="EN23" s="106"/>
      <c r="EO23" s="106"/>
      <c r="EP23" s="106"/>
      <c r="EQ23" s="106"/>
      <c r="ER23" s="106"/>
      <c r="ES23" s="106"/>
      <c r="ET23" s="106"/>
      <c r="EU23" s="106"/>
      <c r="EV23" s="107"/>
      <c r="EW23" s="107"/>
      <c r="EX23" s="322"/>
      <c r="EY23" s="322"/>
      <c r="EZ23" s="322"/>
      <c r="FA23" s="322"/>
      <c r="FB23" s="322"/>
      <c r="FC23" s="322"/>
      <c r="FD23" s="322"/>
      <c r="FE23" s="322"/>
      <c r="FF23" s="338"/>
      <c r="FG23" s="338"/>
      <c r="FI23" s="101">
        <f t="shared" si="0"/>
        <v>0</v>
      </c>
      <c r="FJ23" s="101"/>
      <c r="FK23" s="101"/>
      <c r="FL23" s="101"/>
      <c r="FM23" s="101"/>
      <c r="FN23" s="101"/>
      <c r="FO23" s="101"/>
      <c r="FP23" s="101"/>
      <c r="FQ23" s="101"/>
      <c r="FR23" s="101"/>
      <c r="FT23" s="101">
        <f t="shared" si="1"/>
        <v>0</v>
      </c>
      <c r="FU23" s="101"/>
      <c r="FV23" s="101"/>
      <c r="FW23" s="101"/>
      <c r="FX23" s="101"/>
      <c r="FY23" s="101"/>
      <c r="FZ23" s="101"/>
      <c r="GA23" s="101"/>
      <c r="GB23" s="101"/>
      <c r="GC23" s="101"/>
      <c r="GD23" s="101"/>
      <c r="GE23" s="101"/>
      <c r="GF23" s="101"/>
    </row>
    <row r="24" spans="1:193" ht="14.25" customHeight="1" x14ac:dyDescent="0.2">
      <c r="A24" s="13"/>
      <c r="B24" s="273"/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  <c r="P24" s="273"/>
      <c r="Q24" s="273"/>
      <c r="R24" s="273"/>
      <c r="S24" s="273"/>
      <c r="T24" s="195" t="s">
        <v>102</v>
      </c>
      <c r="U24" s="195"/>
      <c r="V24" s="195"/>
      <c r="W24" s="195"/>
      <c r="X24" s="195"/>
      <c r="Y24" s="195"/>
      <c r="Z24" s="195"/>
      <c r="AA24" s="195"/>
      <c r="AB24" s="195"/>
      <c r="AC24" s="11"/>
      <c r="AD24" s="28"/>
      <c r="AE24" s="28"/>
      <c r="AF24" s="28"/>
      <c r="AG24" s="28"/>
      <c r="AH24" s="12" t="s">
        <v>18</v>
      </c>
      <c r="AI24" s="139" t="s">
        <v>19</v>
      </c>
      <c r="AJ24" s="139"/>
      <c r="AK24" s="139"/>
      <c r="AL24" s="29" t="s">
        <v>25</v>
      </c>
      <c r="AM24" s="29"/>
      <c r="AN24" s="29"/>
      <c r="AO24" s="29"/>
      <c r="AP24" s="106">
        <v>315373</v>
      </c>
      <c r="AQ24" s="106"/>
      <c r="AR24" s="106"/>
      <c r="AS24" s="106"/>
      <c r="AT24" s="106"/>
      <c r="AU24" s="106"/>
      <c r="AV24" s="106"/>
      <c r="AW24" s="106"/>
      <c r="AX24" s="106"/>
      <c r="AY24" s="106"/>
      <c r="AZ24" s="106"/>
      <c r="BA24" s="106"/>
      <c r="BB24" s="107" t="s">
        <v>21</v>
      </c>
      <c r="BC24" s="107"/>
      <c r="BD24" s="322">
        <v>17095</v>
      </c>
      <c r="BE24" s="322"/>
      <c r="BF24" s="322"/>
      <c r="BG24" s="322"/>
      <c r="BH24" s="322"/>
      <c r="BI24" s="322"/>
      <c r="BJ24" s="322"/>
      <c r="BK24" s="322"/>
      <c r="BL24" s="105" t="s">
        <v>22</v>
      </c>
      <c r="BM24" s="105"/>
      <c r="BN24" s="108">
        <v>276939</v>
      </c>
      <c r="BO24" s="108"/>
      <c r="BP24" s="108"/>
      <c r="BQ24" s="108"/>
      <c r="BR24" s="108"/>
      <c r="BS24" s="108"/>
      <c r="BT24" s="108"/>
      <c r="BU24" s="108"/>
      <c r="BV24" s="108"/>
      <c r="BW24" s="108"/>
      <c r="BX24" s="108"/>
      <c r="BY24" s="108"/>
      <c r="BZ24" s="108"/>
      <c r="CA24" s="237"/>
      <c r="CB24" s="237"/>
      <c r="CC24" s="237"/>
      <c r="CD24" s="237"/>
      <c r="CE24" s="237"/>
      <c r="CF24" s="237"/>
      <c r="CG24" s="237"/>
      <c r="CH24" s="343">
        <v>8094</v>
      </c>
      <c r="CI24" s="343"/>
      <c r="CJ24" s="343"/>
      <c r="CK24" s="343"/>
      <c r="CL24" s="343"/>
      <c r="CM24" s="343"/>
      <c r="CN24" s="107" t="s">
        <v>21</v>
      </c>
      <c r="CO24" s="107"/>
      <c r="CP24" s="102">
        <v>265310</v>
      </c>
      <c r="CQ24" s="102"/>
      <c r="CR24" s="102"/>
      <c r="CS24" s="102"/>
      <c r="CT24" s="102"/>
      <c r="CU24" s="102"/>
      <c r="CV24" s="102"/>
      <c r="CW24" s="102"/>
      <c r="CX24" s="105" t="s">
        <v>22</v>
      </c>
      <c r="CY24" s="105"/>
      <c r="CZ24" s="321" t="s">
        <v>21</v>
      </c>
      <c r="DA24" s="321"/>
      <c r="DB24" s="322">
        <v>3</v>
      </c>
      <c r="DC24" s="322"/>
      <c r="DD24" s="322"/>
      <c r="DE24" s="322"/>
      <c r="DF24" s="322"/>
      <c r="DG24" s="322"/>
      <c r="DH24" s="322"/>
      <c r="DI24" s="322"/>
      <c r="DJ24" s="338" t="s">
        <v>22</v>
      </c>
      <c r="DK24" s="338"/>
      <c r="DL24" s="108">
        <v>3700</v>
      </c>
      <c r="DM24" s="108"/>
      <c r="DN24" s="108"/>
      <c r="DO24" s="108"/>
      <c r="DP24" s="108"/>
      <c r="DQ24" s="108"/>
      <c r="DR24" s="108"/>
      <c r="DS24" s="108"/>
      <c r="DT24" s="108"/>
      <c r="DU24" s="108"/>
      <c r="DV24" s="108"/>
      <c r="DW24" s="108"/>
      <c r="DX24" s="106" t="s">
        <v>23</v>
      </c>
      <c r="DY24" s="106"/>
      <c r="DZ24" s="106"/>
      <c r="EA24" s="106"/>
      <c r="EB24" s="106"/>
      <c r="EC24" s="106"/>
      <c r="ED24" s="106"/>
      <c r="EE24" s="106"/>
      <c r="EF24" s="106"/>
      <c r="EG24" s="106"/>
      <c r="EH24" s="106"/>
      <c r="EI24" s="106"/>
      <c r="EJ24" s="106">
        <f>AP24+BN24-CP24</f>
        <v>327002</v>
      </c>
      <c r="EK24" s="106"/>
      <c r="EL24" s="106"/>
      <c r="EM24" s="106"/>
      <c r="EN24" s="106"/>
      <c r="EO24" s="106"/>
      <c r="EP24" s="106"/>
      <c r="EQ24" s="106"/>
      <c r="ER24" s="106"/>
      <c r="ES24" s="106"/>
      <c r="ET24" s="106"/>
      <c r="EU24" s="106"/>
      <c r="EV24" s="107" t="s">
        <v>21</v>
      </c>
      <c r="EW24" s="107"/>
      <c r="EX24" s="322">
        <f>BD24-DB24-DL24+CH24</f>
        <v>21486</v>
      </c>
      <c r="EY24" s="322"/>
      <c r="EZ24" s="322"/>
      <c r="FA24" s="322"/>
      <c r="FB24" s="322"/>
      <c r="FC24" s="322"/>
      <c r="FD24" s="322"/>
      <c r="FE24" s="322"/>
      <c r="FF24" s="338" t="s">
        <v>22</v>
      </c>
      <c r="FG24" s="338"/>
      <c r="FI24" s="101">
        <f t="shared" si="0"/>
        <v>305516</v>
      </c>
      <c r="FJ24" s="101"/>
      <c r="FK24" s="101"/>
      <c r="FL24" s="101"/>
      <c r="FM24" s="101"/>
      <c r="FN24" s="101"/>
      <c r="FO24" s="101"/>
      <c r="FP24" s="101"/>
      <c r="FQ24" s="101"/>
      <c r="FR24" s="101"/>
      <c r="FT24" s="101">
        <f t="shared" si="1"/>
        <v>305516</v>
      </c>
      <c r="FU24" s="101"/>
      <c r="FV24" s="101"/>
      <c r="FW24" s="101"/>
      <c r="FX24" s="101"/>
      <c r="FY24" s="101"/>
      <c r="FZ24" s="101"/>
      <c r="GA24" s="101"/>
      <c r="GB24" s="101"/>
      <c r="GC24" s="101"/>
      <c r="GD24" s="101"/>
      <c r="GE24" s="101"/>
      <c r="GF24" s="101"/>
    </row>
    <row r="25" spans="1:193" ht="3" customHeight="1" x14ac:dyDescent="0.2">
      <c r="A25" s="17"/>
      <c r="B25" s="273"/>
      <c r="C25" s="273"/>
      <c r="D25" s="273"/>
      <c r="E25" s="273"/>
      <c r="F25" s="273"/>
      <c r="G25" s="273"/>
      <c r="H25" s="273"/>
      <c r="I25" s="273"/>
      <c r="J25" s="273"/>
      <c r="K25" s="273"/>
      <c r="L25" s="273"/>
      <c r="M25" s="273"/>
      <c r="N25" s="273"/>
      <c r="O25" s="273"/>
      <c r="P25" s="273"/>
      <c r="Q25" s="273"/>
      <c r="R25" s="273"/>
      <c r="S25" s="273"/>
      <c r="T25" s="195"/>
      <c r="U25" s="195"/>
      <c r="V25" s="195"/>
      <c r="W25" s="195"/>
      <c r="X25" s="195"/>
      <c r="Y25" s="195"/>
      <c r="Z25" s="195"/>
      <c r="AA25" s="195"/>
      <c r="AB25" s="195"/>
      <c r="AC25" s="14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06"/>
      <c r="AQ25" s="106"/>
      <c r="AR25" s="106"/>
      <c r="AS25" s="106"/>
      <c r="AT25" s="106"/>
      <c r="AU25" s="106"/>
      <c r="AV25" s="106"/>
      <c r="AW25" s="106"/>
      <c r="AX25" s="106"/>
      <c r="AY25" s="106"/>
      <c r="AZ25" s="106"/>
      <c r="BA25" s="106"/>
      <c r="BB25" s="107"/>
      <c r="BC25" s="107"/>
      <c r="BD25" s="322"/>
      <c r="BE25" s="322"/>
      <c r="BF25" s="322"/>
      <c r="BG25" s="322"/>
      <c r="BH25" s="322"/>
      <c r="BI25" s="322"/>
      <c r="BJ25" s="322"/>
      <c r="BK25" s="322"/>
      <c r="BL25" s="105"/>
      <c r="BM25" s="105"/>
      <c r="BN25" s="108"/>
      <c r="BO25" s="108"/>
      <c r="BP25" s="108"/>
      <c r="BQ25" s="108"/>
      <c r="BR25" s="108"/>
      <c r="BS25" s="108"/>
      <c r="BT25" s="108"/>
      <c r="BU25" s="108"/>
      <c r="BV25" s="108"/>
      <c r="BW25" s="108"/>
      <c r="BX25" s="108"/>
      <c r="BY25" s="108"/>
      <c r="BZ25" s="108"/>
      <c r="CA25" s="237"/>
      <c r="CB25" s="237"/>
      <c r="CC25" s="237"/>
      <c r="CD25" s="237"/>
      <c r="CE25" s="237"/>
      <c r="CF25" s="237"/>
      <c r="CG25" s="237"/>
      <c r="CH25" s="343"/>
      <c r="CI25" s="343"/>
      <c r="CJ25" s="343"/>
      <c r="CK25" s="343"/>
      <c r="CL25" s="343"/>
      <c r="CM25" s="343"/>
      <c r="CN25" s="107"/>
      <c r="CO25" s="107"/>
      <c r="CP25" s="102"/>
      <c r="CQ25" s="102"/>
      <c r="CR25" s="102"/>
      <c r="CS25" s="102"/>
      <c r="CT25" s="102"/>
      <c r="CU25" s="102"/>
      <c r="CV25" s="102"/>
      <c r="CW25" s="102"/>
      <c r="CX25" s="105"/>
      <c r="CY25" s="105"/>
      <c r="CZ25" s="321"/>
      <c r="DA25" s="321"/>
      <c r="DB25" s="322"/>
      <c r="DC25" s="322"/>
      <c r="DD25" s="322"/>
      <c r="DE25" s="322"/>
      <c r="DF25" s="322"/>
      <c r="DG25" s="322"/>
      <c r="DH25" s="322"/>
      <c r="DI25" s="322"/>
      <c r="DJ25" s="338"/>
      <c r="DK25" s="338"/>
      <c r="DL25" s="108"/>
      <c r="DM25" s="108"/>
      <c r="DN25" s="108"/>
      <c r="DO25" s="108"/>
      <c r="DP25" s="108"/>
      <c r="DQ25" s="108"/>
      <c r="DR25" s="108"/>
      <c r="DS25" s="108"/>
      <c r="DT25" s="108"/>
      <c r="DU25" s="108"/>
      <c r="DV25" s="108"/>
      <c r="DW25" s="108"/>
      <c r="DX25" s="106"/>
      <c r="DY25" s="106"/>
      <c r="DZ25" s="106"/>
      <c r="EA25" s="106"/>
      <c r="EB25" s="106"/>
      <c r="EC25" s="106"/>
      <c r="ED25" s="106"/>
      <c r="EE25" s="106"/>
      <c r="EF25" s="106"/>
      <c r="EG25" s="106"/>
      <c r="EH25" s="106"/>
      <c r="EI25" s="106"/>
      <c r="EJ25" s="106"/>
      <c r="EK25" s="106"/>
      <c r="EL25" s="106"/>
      <c r="EM25" s="106"/>
      <c r="EN25" s="106"/>
      <c r="EO25" s="106"/>
      <c r="EP25" s="106"/>
      <c r="EQ25" s="106"/>
      <c r="ER25" s="106"/>
      <c r="ES25" s="106"/>
      <c r="ET25" s="106"/>
      <c r="EU25" s="106"/>
      <c r="EV25" s="107"/>
      <c r="EW25" s="107"/>
      <c r="EX25" s="322"/>
      <c r="EY25" s="322"/>
      <c r="EZ25" s="322"/>
      <c r="FA25" s="322"/>
      <c r="FB25" s="322"/>
      <c r="FC25" s="322"/>
      <c r="FD25" s="322"/>
      <c r="FE25" s="322"/>
      <c r="FF25" s="338"/>
      <c r="FG25" s="338"/>
      <c r="FI25" s="101">
        <f t="shared" si="0"/>
        <v>0</v>
      </c>
      <c r="FJ25" s="101"/>
      <c r="FK25" s="101"/>
      <c r="FL25" s="101"/>
      <c r="FM25" s="101"/>
      <c r="FN25" s="101"/>
      <c r="FO25" s="101"/>
      <c r="FP25" s="101"/>
      <c r="FQ25" s="101"/>
      <c r="FR25" s="101"/>
      <c r="FT25" s="101">
        <f t="shared" si="1"/>
        <v>0</v>
      </c>
      <c r="FU25" s="101"/>
      <c r="FV25" s="101"/>
      <c r="FW25" s="101"/>
      <c r="FX25" s="101"/>
      <c r="FY25" s="101"/>
      <c r="FZ25" s="101"/>
      <c r="GA25" s="101"/>
      <c r="GB25" s="101"/>
      <c r="GC25" s="101"/>
      <c r="GD25" s="101"/>
      <c r="GE25" s="101"/>
      <c r="GF25" s="101"/>
    </row>
    <row r="26" spans="1:193" ht="12.75" customHeight="1" x14ac:dyDescent="0.2">
      <c r="A26" s="11"/>
      <c r="B26" s="353" t="s">
        <v>103</v>
      </c>
      <c r="C26" s="353"/>
      <c r="D26" s="353"/>
      <c r="E26" s="353"/>
      <c r="F26" s="353"/>
      <c r="G26" s="353"/>
      <c r="H26" s="353"/>
      <c r="I26" s="353"/>
      <c r="J26" s="353"/>
      <c r="K26" s="353"/>
      <c r="L26" s="353"/>
      <c r="M26" s="353"/>
      <c r="N26" s="353"/>
      <c r="O26" s="353"/>
      <c r="P26" s="353"/>
      <c r="Q26" s="353"/>
      <c r="R26" s="353"/>
      <c r="S26" s="353"/>
      <c r="T26" s="195" t="s">
        <v>104</v>
      </c>
      <c r="U26" s="195"/>
      <c r="V26" s="195"/>
      <c r="W26" s="195"/>
      <c r="X26" s="195"/>
      <c r="Y26" s="195"/>
      <c r="Z26" s="195"/>
      <c r="AA26" s="195"/>
      <c r="AB26" s="195"/>
      <c r="AC26" s="11"/>
      <c r="AD26" s="28"/>
      <c r="AE26" s="28"/>
      <c r="AF26" s="28"/>
      <c r="AG26" s="28"/>
      <c r="AH26" s="12" t="s">
        <v>18</v>
      </c>
      <c r="AI26" s="139" t="s">
        <v>206</v>
      </c>
      <c r="AJ26" s="139"/>
      <c r="AK26" s="139"/>
      <c r="AL26" s="29" t="s">
        <v>20</v>
      </c>
      <c r="AM26" s="29"/>
      <c r="AN26" s="29"/>
      <c r="AO26" s="29"/>
      <c r="AP26" s="106">
        <v>1588</v>
      </c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7" t="s">
        <v>21</v>
      </c>
      <c r="BC26" s="107"/>
      <c r="BD26" s="322" t="s">
        <v>23</v>
      </c>
      <c r="BE26" s="322"/>
      <c r="BF26" s="322"/>
      <c r="BG26" s="322"/>
      <c r="BH26" s="322"/>
      <c r="BI26" s="322"/>
      <c r="BJ26" s="322"/>
      <c r="BK26" s="322"/>
      <c r="BL26" s="105" t="s">
        <v>22</v>
      </c>
      <c r="BM26" s="105"/>
      <c r="BN26" s="108">
        <v>6639</v>
      </c>
      <c r="BO26" s="108"/>
      <c r="BP26" s="108"/>
      <c r="BQ26" s="108"/>
      <c r="BR26" s="108"/>
      <c r="BS26" s="108"/>
      <c r="BT26" s="108"/>
      <c r="BU26" s="108"/>
      <c r="BV26" s="108"/>
      <c r="BW26" s="108"/>
      <c r="BX26" s="108"/>
      <c r="BY26" s="108"/>
      <c r="BZ26" s="108"/>
      <c r="CA26" s="237"/>
      <c r="CB26" s="237"/>
      <c r="CC26" s="237"/>
      <c r="CD26" s="237"/>
      <c r="CE26" s="237"/>
      <c r="CF26" s="237"/>
      <c r="CG26" s="22"/>
      <c r="CH26" s="237" t="s">
        <v>23</v>
      </c>
      <c r="CI26" s="237"/>
      <c r="CJ26" s="237"/>
      <c r="CK26" s="237"/>
      <c r="CL26" s="237"/>
      <c r="CM26" s="237"/>
      <c r="CN26" s="107" t="s">
        <v>21</v>
      </c>
      <c r="CO26" s="107"/>
      <c r="CP26" s="102">
        <v>1586</v>
      </c>
      <c r="CQ26" s="102"/>
      <c r="CR26" s="102"/>
      <c r="CS26" s="102"/>
      <c r="CT26" s="102"/>
      <c r="CU26" s="102"/>
      <c r="CV26" s="102"/>
      <c r="CW26" s="102"/>
      <c r="CX26" s="105" t="s">
        <v>22</v>
      </c>
      <c r="CY26" s="105"/>
      <c r="CZ26" s="321" t="s">
        <v>21</v>
      </c>
      <c r="DA26" s="321"/>
      <c r="DB26" s="102" t="s">
        <v>23</v>
      </c>
      <c r="DC26" s="102"/>
      <c r="DD26" s="102"/>
      <c r="DE26" s="102"/>
      <c r="DF26" s="102"/>
      <c r="DG26" s="102"/>
      <c r="DH26" s="102"/>
      <c r="DI26" s="102"/>
      <c r="DJ26" s="338" t="s">
        <v>22</v>
      </c>
      <c r="DK26" s="338"/>
      <c r="DL26" s="106" t="s">
        <v>23</v>
      </c>
      <c r="DM26" s="106"/>
      <c r="DN26" s="106"/>
      <c r="DO26" s="106"/>
      <c r="DP26" s="106"/>
      <c r="DQ26" s="106"/>
      <c r="DR26" s="106"/>
      <c r="DS26" s="106"/>
      <c r="DT26" s="106"/>
      <c r="DU26" s="106"/>
      <c r="DV26" s="106"/>
      <c r="DW26" s="106"/>
      <c r="DX26" s="106" t="s">
        <v>23</v>
      </c>
      <c r="DY26" s="106"/>
      <c r="DZ26" s="106"/>
      <c r="EA26" s="106"/>
      <c r="EB26" s="106"/>
      <c r="EC26" s="106"/>
      <c r="ED26" s="106"/>
      <c r="EE26" s="106"/>
      <c r="EF26" s="106"/>
      <c r="EG26" s="106"/>
      <c r="EH26" s="106"/>
      <c r="EI26" s="106"/>
      <c r="EJ26" s="106">
        <f>AP26+BN26-CP26</f>
        <v>6641</v>
      </c>
      <c r="EK26" s="106"/>
      <c r="EL26" s="106"/>
      <c r="EM26" s="106"/>
      <c r="EN26" s="106"/>
      <c r="EO26" s="106"/>
      <c r="EP26" s="106"/>
      <c r="EQ26" s="106"/>
      <c r="ER26" s="106"/>
      <c r="ES26" s="106"/>
      <c r="ET26" s="106"/>
      <c r="EU26" s="106"/>
      <c r="EV26" s="107" t="s">
        <v>21</v>
      </c>
      <c r="EW26" s="107"/>
      <c r="EX26" s="322" t="s">
        <v>23</v>
      </c>
      <c r="EY26" s="322"/>
      <c r="EZ26" s="322"/>
      <c r="FA26" s="322"/>
      <c r="FB26" s="322"/>
      <c r="FC26" s="322"/>
      <c r="FD26" s="322"/>
      <c r="FE26" s="322"/>
      <c r="FF26" s="338" t="s">
        <v>22</v>
      </c>
      <c r="FG26" s="338"/>
      <c r="FI26" s="101" t="e">
        <f t="shared" si="0"/>
        <v>#VALUE!</v>
      </c>
      <c r="FJ26" s="101"/>
      <c r="FK26" s="101"/>
      <c r="FL26" s="101"/>
      <c r="FM26" s="101"/>
      <c r="FN26" s="101"/>
      <c r="FO26" s="101"/>
      <c r="FP26" s="101"/>
      <c r="FQ26" s="101"/>
      <c r="FR26" s="101"/>
      <c r="FT26" s="101" t="e">
        <f t="shared" si="1"/>
        <v>#VALUE!</v>
      </c>
      <c r="FU26" s="101"/>
      <c r="FV26" s="101"/>
      <c r="FW26" s="101"/>
      <c r="FX26" s="101"/>
      <c r="FY26" s="101"/>
      <c r="FZ26" s="101"/>
      <c r="GA26" s="101"/>
      <c r="GB26" s="101"/>
      <c r="GC26" s="101"/>
      <c r="GD26" s="101"/>
      <c r="GE26" s="101"/>
      <c r="GF26" s="101"/>
    </row>
    <row r="27" spans="1:193" ht="3" customHeight="1" x14ac:dyDescent="0.2">
      <c r="A27" s="13"/>
      <c r="B27" s="353"/>
      <c r="C27" s="353"/>
      <c r="D27" s="353"/>
      <c r="E27" s="353"/>
      <c r="F27" s="353"/>
      <c r="G27" s="353"/>
      <c r="H27" s="353"/>
      <c r="I27" s="353"/>
      <c r="J27" s="353"/>
      <c r="K27" s="353"/>
      <c r="L27" s="353"/>
      <c r="M27" s="353"/>
      <c r="N27" s="353"/>
      <c r="O27" s="353"/>
      <c r="P27" s="353"/>
      <c r="Q27" s="353"/>
      <c r="R27" s="353"/>
      <c r="S27" s="353"/>
      <c r="T27" s="195"/>
      <c r="U27" s="195"/>
      <c r="V27" s="195"/>
      <c r="W27" s="195"/>
      <c r="X27" s="195"/>
      <c r="Y27" s="195"/>
      <c r="Z27" s="195"/>
      <c r="AA27" s="195"/>
      <c r="AB27" s="195"/>
      <c r="AC27" s="14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06"/>
      <c r="AQ27" s="106"/>
      <c r="AR27" s="106"/>
      <c r="AS27" s="106"/>
      <c r="AT27" s="106"/>
      <c r="AU27" s="106"/>
      <c r="AV27" s="106"/>
      <c r="AW27" s="106"/>
      <c r="AX27" s="106"/>
      <c r="AY27" s="106"/>
      <c r="AZ27" s="106"/>
      <c r="BA27" s="106"/>
      <c r="BB27" s="107"/>
      <c r="BC27" s="107"/>
      <c r="BD27" s="322"/>
      <c r="BE27" s="322"/>
      <c r="BF27" s="322"/>
      <c r="BG27" s="322"/>
      <c r="BH27" s="322"/>
      <c r="BI27" s="322"/>
      <c r="BJ27" s="322"/>
      <c r="BK27" s="322"/>
      <c r="BL27" s="105"/>
      <c r="BM27" s="105"/>
      <c r="BN27" s="108"/>
      <c r="BO27" s="108"/>
      <c r="BP27" s="108"/>
      <c r="BQ27" s="108"/>
      <c r="BR27" s="108"/>
      <c r="BS27" s="108"/>
      <c r="BT27" s="108"/>
      <c r="BU27" s="108"/>
      <c r="BV27" s="108"/>
      <c r="BW27" s="108"/>
      <c r="BX27" s="108"/>
      <c r="BY27" s="108"/>
      <c r="BZ27" s="108"/>
      <c r="CA27" s="237"/>
      <c r="CB27" s="237"/>
      <c r="CC27" s="237"/>
      <c r="CD27" s="237"/>
      <c r="CE27" s="237"/>
      <c r="CF27" s="237"/>
      <c r="CG27" s="31"/>
      <c r="CH27" s="237"/>
      <c r="CI27" s="237"/>
      <c r="CJ27" s="237"/>
      <c r="CK27" s="237"/>
      <c r="CL27" s="237"/>
      <c r="CM27" s="237"/>
      <c r="CN27" s="107"/>
      <c r="CO27" s="107"/>
      <c r="CP27" s="102"/>
      <c r="CQ27" s="102"/>
      <c r="CR27" s="102"/>
      <c r="CS27" s="102"/>
      <c r="CT27" s="102"/>
      <c r="CU27" s="102"/>
      <c r="CV27" s="102"/>
      <c r="CW27" s="102"/>
      <c r="CX27" s="105"/>
      <c r="CY27" s="105"/>
      <c r="CZ27" s="321"/>
      <c r="DA27" s="321"/>
      <c r="DB27" s="102"/>
      <c r="DC27" s="102"/>
      <c r="DD27" s="102"/>
      <c r="DE27" s="102"/>
      <c r="DF27" s="102"/>
      <c r="DG27" s="102"/>
      <c r="DH27" s="102"/>
      <c r="DI27" s="102"/>
      <c r="DJ27" s="338"/>
      <c r="DK27" s="338"/>
      <c r="DL27" s="106"/>
      <c r="DM27" s="106"/>
      <c r="DN27" s="106"/>
      <c r="DO27" s="106"/>
      <c r="DP27" s="106"/>
      <c r="DQ27" s="106"/>
      <c r="DR27" s="106"/>
      <c r="DS27" s="106"/>
      <c r="DT27" s="106"/>
      <c r="DU27" s="106"/>
      <c r="DV27" s="106"/>
      <c r="DW27" s="106"/>
      <c r="DX27" s="106"/>
      <c r="DY27" s="106"/>
      <c r="DZ27" s="106"/>
      <c r="EA27" s="106"/>
      <c r="EB27" s="106"/>
      <c r="EC27" s="106"/>
      <c r="ED27" s="106"/>
      <c r="EE27" s="106"/>
      <c r="EF27" s="106"/>
      <c r="EG27" s="106"/>
      <c r="EH27" s="106"/>
      <c r="EI27" s="106"/>
      <c r="EJ27" s="106"/>
      <c r="EK27" s="106"/>
      <c r="EL27" s="106"/>
      <c r="EM27" s="106"/>
      <c r="EN27" s="106"/>
      <c r="EO27" s="106"/>
      <c r="EP27" s="106"/>
      <c r="EQ27" s="106"/>
      <c r="ER27" s="106"/>
      <c r="ES27" s="106"/>
      <c r="ET27" s="106"/>
      <c r="EU27" s="106"/>
      <c r="EV27" s="107"/>
      <c r="EW27" s="107"/>
      <c r="EX27" s="322"/>
      <c r="EY27" s="322"/>
      <c r="EZ27" s="322"/>
      <c r="FA27" s="322"/>
      <c r="FB27" s="322"/>
      <c r="FC27" s="322"/>
      <c r="FD27" s="322"/>
      <c r="FE27" s="322"/>
      <c r="FF27" s="338"/>
      <c r="FG27" s="338"/>
      <c r="FI27" s="101">
        <f t="shared" si="0"/>
        <v>0</v>
      </c>
      <c r="FJ27" s="101"/>
      <c r="FK27" s="101"/>
      <c r="FL27" s="101"/>
      <c r="FM27" s="101"/>
      <c r="FN27" s="101"/>
      <c r="FO27" s="101"/>
      <c r="FP27" s="101"/>
      <c r="FQ27" s="101"/>
      <c r="FR27" s="101"/>
      <c r="FT27" s="101">
        <f t="shared" si="1"/>
        <v>0</v>
      </c>
      <c r="FU27" s="101"/>
      <c r="FV27" s="101"/>
      <c r="FW27" s="101"/>
      <c r="FX27" s="101"/>
      <c r="FY27" s="101"/>
      <c r="FZ27" s="101"/>
      <c r="GA27" s="101"/>
      <c r="GB27" s="101"/>
      <c r="GC27" s="101"/>
      <c r="GD27" s="101"/>
      <c r="GE27" s="101"/>
      <c r="GF27" s="101"/>
    </row>
    <row r="28" spans="1:193" ht="14.25" customHeight="1" x14ac:dyDescent="0.2">
      <c r="A28" s="13"/>
      <c r="B28" s="353"/>
      <c r="C28" s="353"/>
      <c r="D28" s="353"/>
      <c r="E28" s="353"/>
      <c r="F28" s="353"/>
      <c r="G28" s="353"/>
      <c r="H28" s="353"/>
      <c r="I28" s="353"/>
      <c r="J28" s="353"/>
      <c r="K28" s="353"/>
      <c r="L28" s="353"/>
      <c r="M28" s="353"/>
      <c r="N28" s="353"/>
      <c r="O28" s="353"/>
      <c r="P28" s="353"/>
      <c r="Q28" s="353"/>
      <c r="R28" s="353"/>
      <c r="S28" s="353"/>
      <c r="T28" s="195" t="s">
        <v>105</v>
      </c>
      <c r="U28" s="195"/>
      <c r="V28" s="195"/>
      <c r="W28" s="195"/>
      <c r="X28" s="195"/>
      <c r="Y28" s="195"/>
      <c r="Z28" s="195"/>
      <c r="AA28" s="195"/>
      <c r="AB28" s="195"/>
      <c r="AC28" s="11"/>
      <c r="AD28" s="28"/>
      <c r="AE28" s="28"/>
      <c r="AF28" s="28"/>
      <c r="AG28" s="28"/>
      <c r="AH28" s="12" t="s">
        <v>18</v>
      </c>
      <c r="AI28" s="139" t="s">
        <v>19</v>
      </c>
      <c r="AJ28" s="139"/>
      <c r="AK28" s="139"/>
      <c r="AL28" s="29" t="s">
        <v>25</v>
      </c>
      <c r="AM28" s="29"/>
      <c r="AN28" s="29"/>
      <c r="AO28" s="29"/>
      <c r="AP28" s="106">
        <v>2825</v>
      </c>
      <c r="AQ28" s="106"/>
      <c r="AR28" s="106"/>
      <c r="AS28" s="106"/>
      <c r="AT28" s="106"/>
      <c r="AU28" s="106"/>
      <c r="AV28" s="106"/>
      <c r="AW28" s="106"/>
      <c r="AX28" s="106"/>
      <c r="AY28" s="106"/>
      <c r="AZ28" s="106"/>
      <c r="BA28" s="106"/>
      <c r="BB28" s="107" t="s">
        <v>21</v>
      </c>
      <c r="BC28" s="107"/>
      <c r="BD28" s="322" t="s">
        <v>23</v>
      </c>
      <c r="BE28" s="322"/>
      <c r="BF28" s="322"/>
      <c r="BG28" s="322"/>
      <c r="BH28" s="322"/>
      <c r="BI28" s="322"/>
      <c r="BJ28" s="322"/>
      <c r="BK28" s="322"/>
      <c r="BL28" s="105" t="s">
        <v>22</v>
      </c>
      <c r="BM28" s="105"/>
      <c r="BN28" s="108">
        <v>1588</v>
      </c>
      <c r="BO28" s="108"/>
      <c r="BP28" s="108"/>
      <c r="BQ28" s="108"/>
      <c r="BR28" s="108"/>
      <c r="BS28" s="108"/>
      <c r="BT28" s="108"/>
      <c r="BU28" s="108"/>
      <c r="BV28" s="108"/>
      <c r="BW28" s="108"/>
      <c r="BX28" s="108"/>
      <c r="BY28" s="108"/>
      <c r="BZ28" s="108"/>
      <c r="CA28" s="237"/>
      <c r="CB28" s="237"/>
      <c r="CC28" s="237"/>
      <c r="CD28" s="237"/>
      <c r="CE28" s="237"/>
      <c r="CF28" s="237"/>
      <c r="CG28" s="78"/>
      <c r="CH28" s="237" t="s">
        <v>23</v>
      </c>
      <c r="CI28" s="237"/>
      <c r="CJ28" s="237"/>
      <c r="CK28" s="237"/>
      <c r="CL28" s="237"/>
      <c r="CM28" s="237"/>
      <c r="CN28" s="107" t="s">
        <v>21</v>
      </c>
      <c r="CO28" s="107"/>
      <c r="CP28" s="102">
        <v>2825</v>
      </c>
      <c r="CQ28" s="102"/>
      <c r="CR28" s="102"/>
      <c r="CS28" s="102"/>
      <c r="CT28" s="102"/>
      <c r="CU28" s="102"/>
      <c r="CV28" s="102"/>
      <c r="CW28" s="102"/>
      <c r="CX28" s="105" t="s">
        <v>22</v>
      </c>
      <c r="CY28" s="105"/>
      <c r="CZ28" s="321" t="s">
        <v>21</v>
      </c>
      <c r="DA28" s="321"/>
      <c r="DB28" s="102" t="s">
        <v>23</v>
      </c>
      <c r="DC28" s="102"/>
      <c r="DD28" s="102"/>
      <c r="DE28" s="102"/>
      <c r="DF28" s="102"/>
      <c r="DG28" s="102"/>
      <c r="DH28" s="102"/>
      <c r="DI28" s="102"/>
      <c r="DJ28" s="338" t="s">
        <v>22</v>
      </c>
      <c r="DK28" s="338"/>
      <c r="DL28" s="106" t="s">
        <v>23</v>
      </c>
      <c r="DM28" s="106"/>
      <c r="DN28" s="106"/>
      <c r="DO28" s="106"/>
      <c r="DP28" s="106"/>
      <c r="DQ28" s="106"/>
      <c r="DR28" s="106"/>
      <c r="DS28" s="106"/>
      <c r="DT28" s="106"/>
      <c r="DU28" s="106"/>
      <c r="DV28" s="106"/>
      <c r="DW28" s="106"/>
      <c r="DX28" s="106" t="s">
        <v>23</v>
      </c>
      <c r="DY28" s="106"/>
      <c r="DZ28" s="106"/>
      <c r="EA28" s="106"/>
      <c r="EB28" s="106"/>
      <c r="EC28" s="106"/>
      <c r="ED28" s="106"/>
      <c r="EE28" s="106"/>
      <c r="EF28" s="106"/>
      <c r="EG28" s="106"/>
      <c r="EH28" s="106"/>
      <c r="EI28" s="106"/>
      <c r="EJ28" s="106">
        <f>AP28+BN28-CP28</f>
        <v>1588</v>
      </c>
      <c r="EK28" s="106"/>
      <c r="EL28" s="106"/>
      <c r="EM28" s="106"/>
      <c r="EN28" s="106"/>
      <c r="EO28" s="106"/>
      <c r="EP28" s="106"/>
      <c r="EQ28" s="106"/>
      <c r="ER28" s="106"/>
      <c r="ES28" s="106"/>
      <c r="ET28" s="106"/>
      <c r="EU28" s="106"/>
      <c r="EV28" s="107" t="s">
        <v>21</v>
      </c>
      <c r="EW28" s="107"/>
      <c r="EX28" s="322" t="s">
        <v>23</v>
      </c>
      <c r="EY28" s="322"/>
      <c r="EZ28" s="322"/>
      <c r="FA28" s="322"/>
      <c r="FB28" s="322"/>
      <c r="FC28" s="322"/>
      <c r="FD28" s="322"/>
      <c r="FE28" s="322"/>
      <c r="FF28" s="338" t="s">
        <v>22</v>
      </c>
      <c r="FG28" s="338"/>
      <c r="FI28" s="101" t="e">
        <f t="shared" si="0"/>
        <v>#VALUE!</v>
      </c>
      <c r="FJ28" s="101"/>
      <c r="FK28" s="101"/>
      <c r="FL28" s="101"/>
      <c r="FM28" s="101"/>
      <c r="FN28" s="101"/>
      <c r="FO28" s="101"/>
      <c r="FP28" s="101"/>
      <c r="FQ28" s="101"/>
      <c r="FR28" s="101"/>
      <c r="FT28" s="101" t="e">
        <f t="shared" si="1"/>
        <v>#VALUE!</v>
      </c>
      <c r="FU28" s="101"/>
      <c r="FV28" s="101"/>
      <c r="FW28" s="101"/>
      <c r="FX28" s="101"/>
      <c r="FY28" s="101"/>
      <c r="FZ28" s="101"/>
      <c r="GA28" s="101"/>
      <c r="GB28" s="101"/>
      <c r="GC28" s="101"/>
      <c r="GD28" s="101"/>
      <c r="GE28" s="101"/>
      <c r="GF28" s="101"/>
    </row>
    <row r="29" spans="1:193" ht="3" customHeight="1" x14ac:dyDescent="0.2">
      <c r="A29" s="13"/>
      <c r="B29" s="353"/>
      <c r="C29" s="353"/>
      <c r="D29" s="353"/>
      <c r="E29" s="353"/>
      <c r="F29" s="353"/>
      <c r="G29" s="353"/>
      <c r="H29" s="353"/>
      <c r="I29" s="353"/>
      <c r="J29" s="353"/>
      <c r="K29" s="353"/>
      <c r="L29" s="353"/>
      <c r="M29" s="353"/>
      <c r="N29" s="353"/>
      <c r="O29" s="353"/>
      <c r="P29" s="353"/>
      <c r="Q29" s="353"/>
      <c r="R29" s="353"/>
      <c r="S29" s="353"/>
      <c r="T29" s="195"/>
      <c r="U29" s="195"/>
      <c r="V29" s="195"/>
      <c r="W29" s="195"/>
      <c r="X29" s="195"/>
      <c r="Y29" s="195"/>
      <c r="Z29" s="195"/>
      <c r="AA29" s="195"/>
      <c r="AB29" s="195"/>
      <c r="AC29" s="14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06"/>
      <c r="AQ29" s="106"/>
      <c r="AR29" s="106"/>
      <c r="AS29" s="106"/>
      <c r="AT29" s="106"/>
      <c r="AU29" s="106"/>
      <c r="AV29" s="106"/>
      <c r="AW29" s="106"/>
      <c r="AX29" s="106"/>
      <c r="AY29" s="106"/>
      <c r="AZ29" s="106"/>
      <c r="BA29" s="106"/>
      <c r="BB29" s="107"/>
      <c r="BC29" s="107"/>
      <c r="BD29" s="322"/>
      <c r="BE29" s="322"/>
      <c r="BF29" s="322"/>
      <c r="BG29" s="322"/>
      <c r="BH29" s="322"/>
      <c r="BI29" s="322"/>
      <c r="BJ29" s="322"/>
      <c r="BK29" s="322"/>
      <c r="BL29" s="105"/>
      <c r="BM29" s="105"/>
      <c r="BN29" s="108"/>
      <c r="BO29" s="108"/>
      <c r="BP29" s="108"/>
      <c r="BQ29" s="108"/>
      <c r="BR29" s="108"/>
      <c r="BS29" s="108"/>
      <c r="BT29" s="108"/>
      <c r="BU29" s="108"/>
      <c r="BV29" s="108"/>
      <c r="BW29" s="108"/>
      <c r="BX29" s="108"/>
      <c r="BY29" s="108"/>
      <c r="BZ29" s="108"/>
      <c r="CA29" s="237"/>
      <c r="CB29" s="237"/>
      <c r="CC29" s="237"/>
      <c r="CD29" s="237"/>
      <c r="CE29" s="237"/>
      <c r="CF29" s="237"/>
      <c r="CG29" s="31"/>
      <c r="CH29" s="237"/>
      <c r="CI29" s="237"/>
      <c r="CJ29" s="237"/>
      <c r="CK29" s="237"/>
      <c r="CL29" s="237"/>
      <c r="CM29" s="237"/>
      <c r="CN29" s="107"/>
      <c r="CO29" s="107"/>
      <c r="CP29" s="102"/>
      <c r="CQ29" s="102"/>
      <c r="CR29" s="102"/>
      <c r="CS29" s="102"/>
      <c r="CT29" s="102"/>
      <c r="CU29" s="102"/>
      <c r="CV29" s="102"/>
      <c r="CW29" s="102"/>
      <c r="CX29" s="105"/>
      <c r="CY29" s="105"/>
      <c r="CZ29" s="321"/>
      <c r="DA29" s="321"/>
      <c r="DB29" s="102"/>
      <c r="DC29" s="102"/>
      <c r="DD29" s="102"/>
      <c r="DE29" s="102"/>
      <c r="DF29" s="102"/>
      <c r="DG29" s="102"/>
      <c r="DH29" s="102"/>
      <c r="DI29" s="102"/>
      <c r="DJ29" s="338"/>
      <c r="DK29" s="338"/>
      <c r="DL29" s="106"/>
      <c r="DM29" s="106"/>
      <c r="DN29" s="106"/>
      <c r="DO29" s="106"/>
      <c r="DP29" s="106"/>
      <c r="DQ29" s="106"/>
      <c r="DR29" s="106"/>
      <c r="DS29" s="106"/>
      <c r="DT29" s="106"/>
      <c r="DU29" s="106"/>
      <c r="DV29" s="106"/>
      <c r="DW29" s="106"/>
      <c r="DX29" s="106"/>
      <c r="DY29" s="106"/>
      <c r="DZ29" s="106"/>
      <c r="EA29" s="106"/>
      <c r="EB29" s="106"/>
      <c r="EC29" s="106"/>
      <c r="ED29" s="106"/>
      <c r="EE29" s="106"/>
      <c r="EF29" s="106"/>
      <c r="EG29" s="106"/>
      <c r="EH29" s="106"/>
      <c r="EI29" s="106"/>
      <c r="EJ29" s="106"/>
      <c r="EK29" s="106"/>
      <c r="EL29" s="106"/>
      <c r="EM29" s="106"/>
      <c r="EN29" s="106"/>
      <c r="EO29" s="106"/>
      <c r="EP29" s="106"/>
      <c r="EQ29" s="106"/>
      <c r="ER29" s="106"/>
      <c r="ES29" s="106"/>
      <c r="ET29" s="106"/>
      <c r="EU29" s="106"/>
      <c r="EV29" s="107"/>
      <c r="EW29" s="107"/>
      <c r="EX29" s="322"/>
      <c r="EY29" s="322"/>
      <c r="EZ29" s="322"/>
      <c r="FA29" s="322"/>
      <c r="FB29" s="322"/>
      <c r="FC29" s="322"/>
      <c r="FD29" s="322"/>
      <c r="FE29" s="322"/>
      <c r="FF29" s="338"/>
      <c r="FG29" s="338"/>
      <c r="FI29" s="101">
        <f t="shared" si="0"/>
        <v>0</v>
      </c>
      <c r="FJ29" s="101"/>
      <c r="FK29" s="101"/>
      <c r="FL29" s="101"/>
      <c r="FM29" s="101"/>
      <c r="FN29" s="101"/>
      <c r="FO29" s="101"/>
      <c r="FP29" s="101"/>
      <c r="FQ29" s="101"/>
      <c r="FR29" s="101"/>
      <c r="FT29" s="101">
        <f t="shared" si="1"/>
        <v>0</v>
      </c>
      <c r="FU29" s="101"/>
      <c r="FV29" s="101"/>
      <c r="FW29" s="101"/>
      <c r="FX29" s="101"/>
      <c r="FY29" s="101"/>
      <c r="FZ29" s="101"/>
      <c r="GA29" s="101"/>
      <c r="GB29" s="101"/>
      <c r="GC29" s="101"/>
      <c r="GD29" s="101"/>
      <c r="GE29" s="101"/>
      <c r="GF29" s="101"/>
    </row>
    <row r="30" spans="1:193" ht="18" customHeight="1" x14ac:dyDescent="0.2">
      <c r="A30" s="13"/>
      <c r="B30" s="353" t="s">
        <v>106</v>
      </c>
      <c r="C30" s="353"/>
      <c r="D30" s="353"/>
      <c r="E30" s="353"/>
      <c r="F30" s="353"/>
      <c r="G30" s="353"/>
      <c r="H30" s="353"/>
      <c r="I30" s="353"/>
      <c r="J30" s="353"/>
      <c r="K30" s="353"/>
      <c r="L30" s="353"/>
      <c r="M30" s="353"/>
      <c r="N30" s="353"/>
      <c r="O30" s="353"/>
      <c r="P30" s="353"/>
      <c r="Q30" s="353"/>
      <c r="R30" s="353"/>
      <c r="S30" s="353"/>
      <c r="T30" s="195" t="s">
        <v>107</v>
      </c>
      <c r="U30" s="195"/>
      <c r="V30" s="195"/>
      <c r="W30" s="195"/>
      <c r="X30" s="195"/>
      <c r="Y30" s="195"/>
      <c r="Z30" s="195"/>
      <c r="AA30" s="195"/>
      <c r="AB30" s="195"/>
      <c r="AC30" s="11"/>
      <c r="AD30" s="28"/>
      <c r="AE30" s="28"/>
      <c r="AF30" s="28"/>
      <c r="AG30" s="28"/>
      <c r="AH30" s="12" t="s">
        <v>18</v>
      </c>
      <c r="AI30" s="139" t="s">
        <v>206</v>
      </c>
      <c r="AJ30" s="139"/>
      <c r="AK30" s="139"/>
      <c r="AL30" s="29" t="s">
        <v>20</v>
      </c>
      <c r="AM30" s="29"/>
      <c r="AN30" s="29"/>
      <c r="AO30" s="29"/>
      <c r="AP30" s="106">
        <v>3791</v>
      </c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6"/>
      <c r="BB30" s="25"/>
      <c r="BC30" s="16" t="s">
        <v>21</v>
      </c>
      <c r="BD30" s="322" t="s">
        <v>23</v>
      </c>
      <c r="BE30" s="322"/>
      <c r="BF30" s="322"/>
      <c r="BG30" s="322"/>
      <c r="BH30" s="322"/>
      <c r="BI30" s="322"/>
      <c r="BJ30" s="322"/>
      <c r="BK30" s="322"/>
      <c r="BL30" s="338" t="s">
        <v>22</v>
      </c>
      <c r="BM30" s="338"/>
      <c r="BN30" s="106">
        <v>8783</v>
      </c>
      <c r="BO30" s="106"/>
      <c r="BP30" s="106"/>
      <c r="BQ30" s="106"/>
      <c r="BR30" s="106"/>
      <c r="BS30" s="106"/>
      <c r="BT30" s="106"/>
      <c r="BU30" s="106"/>
      <c r="BV30" s="106"/>
      <c r="BW30" s="106"/>
      <c r="BX30" s="106"/>
      <c r="BY30" s="106"/>
      <c r="BZ30" s="106"/>
      <c r="CA30" s="237"/>
      <c r="CB30" s="237"/>
      <c r="CC30" s="237"/>
      <c r="CD30" s="237"/>
      <c r="CE30" s="237"/>
      <c r="CF30" s="237"/>
      <c r="CG30" s="237"/>
      <c r="CH30" s="237" t="s">
        <v>23</v>
      </c>
      <c r="CI30" s="237"/>
      <c r="CJ30" s="237"/>
      <c r="CK30" s="237"/>
      <c r="CL30" s="237"/>
      <c r="CM30" s="237"/>
      <c r="CN30" s="355" t="s">
        <v>21</v>
      </c>
      <c r="CO30" s="355"/>
      <c r="CP30" s="356">
        <v>2509</v>
      </c>
      <c r="CQ30" s="356"/>
      <c r="CR30" s="356"/>
      <c r="CS30" s="356"/>
      <c r="CT30" s="356"/>
      <c r="CU30" s="356"/>
      <c r="CV30" s="356"/>
      <c r="CW30" s="356"/>
      <c r="CX30" s="32" t="s">
        <v>22</v>
      </c>
      <c r="CY30" s="33"/>
      <c r="CZ30" s="355" t="s">
        <v>21</v>
      </c>
      <c r="DA30" s="355"/>
      <c r="DB30" s="356" t="s">
        <v>23</v>
      </c>
      <c r="DC30" s="356"/>
      <c r="DD30" s="356"/>
      <c r="DE30" s="356"/>
      <c r="DF30" s="356"/>
      <c r="DG30" s="356"/>
      <c r="DH30" s="356"/>
      <c r="DI30" s="356"/>
      <c r="DJ30" s="354" t="s">
        <v>22</v>
      </c>
      <c r="DK30" s="354"/>
      <c r="DL30" s="106" t="s">
        <v>23</v>
      </c>
      <c r="DM30" s="106"/>
      <c r="DN30" s="106"/>
      <c r="DO30" s="106"/>
      <c r="DP30" s="106"/>
      <c r="DQ30" s="106"/>
      <c r="DR30" s="106"/>
      <c r="DS30" s="106"/>
      <c r="DT30" s="106"/>
      <c r="DU30" s="106"/>
      <c r="DV30" s="106"/>
      <c r="DW30" s="106"/>
      <c r="DX30" s="321" t="s">
        <v>21</v>
      </c>
      <c r="DY30" s="321"/>
      <c r="DZ30" s="356" t="s">
        <v>23</v>
      </c>
      <c r="EA30" s="356"/>
      <c r="EB30" s="356"/>
      <c r="EC30" s="356"/>
      <c r="ED30" s="356"/>
      <c r="EE30" s="356"/>
      <c r="EF30" s="356"/>
      <c r="EG30" s="356"/>
      <c r="EH30" s="354" t="s">
        <v>22</v>
      </c>
      <c r="EI30" s="354"/>
      <c r="EJ30" s="106">
        <f>AP30+BN30-CP30</f>
        <v>10065</v>
      </c>
      <c r="EK30" s="106"/>
      <c r="EL30" s="106"/>
      <c r="EM30" s="106"/>
      <c r="EN30" s="106"/>
      <c r="EO30" s="106"/>
      <c r="EP30" s="106"/>
      <c r="EQ30" s="106"/>
      <c r="ER30" s="106"/>
      <c r="ES30" s="106"/>
      <c r="ET30" s="106"/>
      <c r="EU30" s="106"/>
      <c r="EV30" s="321" t="s">
        <v>21</v>
      </c>
      <c r="EW30" s="321"/>
      <c r="EX30" s="356" t="s">
        <v>23</v>
      </c>
      <c r="EY30" s="356"/>
      <c r="EZ30" s="356"/>
      <c r="FA30" s="356"/>
      <c r="FB30" s="356"/>
      <c r="FC30" s="356"/>
      <c r="FD30" s="356"/>
      <c r="FE30" s="356"/>
      <c r="FF30" s="357" t="s">
        <v>22</v>
      </c>
      <c r="FG30" s="357"/>
      <c r="FI30" s="101" t="e">
        <f t="shared" si="0"/>
        <v>#VALUE!</v>
      </c>
      <c r="FJ30" s="101"/>
      <c r="FK30" s="101"/>
      <c r="FL30" s="101"/>
      <c r="FM30" s="101"/>
      <c r="FN30" s="101"/>
      <c r="FO30" s="101"/>
      <c r="FP30" s="101"/>
      <c r="FQ30" s="101"/>
      <c r="FR30" s="101"/>
      <c r="FT30" s="101" t="e">
        <f t="shared" si="1"/>
        <v>#VALUE!</v>
      </c>
      <c r="FU30" s="101"/>
      <c r="FV30" s="101"/>
      <c r="FW30" s="101"/>
      <c r="FX30" s="101"/>
      <c r="FY30" s="101"/>
      <c r="FZ30" s="101"/>
      <c r="GA30" s="101"/>
      <c r="GB30" s="101"/>
      <c r="GC30" s="101"/>
      <c r="GD30" s="101"/>
      <c r="GE30" s="101"/>
      <c r="GF30" s="101"/>
    </row>
    <row r="31" spans="1:193" s="30" customFormat="1" ht="18" customHeight="1" x14ac:dyDescent="0.2">
      <c r="A31" s="34"/>
      <c r="B31" s="353"/>
      <c r="C31" s="353"/>
      <c r="D31" s="353"/>
      <c r="E31" s="353"/>
      <c r="F31" s="353"/>
      <c r="G31" s="353"/>
      <c r="H31" s="353"/>
      <c r="I31" s="353"/>
      <c r="J31" s="353"/>
      <c r="K31" s="353"/>
      <c r="L31" s="353"/>
      <c r="M31" s="353"/>
      <c r="N31" s="353"/>
      <c r="O31" s="353"/>
      <c r="P31" s="353"/>
      <c r="Q31" s="353"/>
      <c r="R31" s="353"/>
      <c r="S31" s="353"/>
      <c r="T31" s="195" t="s">
        <v>108</v>
      </c>
      <c r="U31" s="195"/>
      <c r="V31" s="195"/>
      <c r="W31" s="195"/>
      <c r="X31" s="195"/>
      <c r="Y31" s="195"/>
      <c r="Z31" s="195"/>
      <c r="AA31" s="195"/>
      <c r="AB31" s="195"/>
      <c r="AC31" s="35"/>
      <c r="AD31" s="36"/>
      <c r="AE31" s="36"/>
      <c r="AF31" s="36"/>
      <c r="AG31" s="36"/>
      <c r="AH31" s="37" t="s">
        <v>18</v>
      </c>
      <c r="AI31" s="139" t="s">
        <v>19</v>
      </c>
      <c r="AJ31" s="139"/>
      <c r="AK31" s="139"/>
      <c r="AL31" s="38" t="s">
        <v>20</v>
      </c>
      <c r="AM31" s="38"/>
      <c r="AN31" s="38"/>
      <c r="AO31" s="38"/>
      <c r="AP31" s="106">
        <v>6718</v>
      </c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  <c r="BB31" s="77"/>
      <c r="BC31" s="76" t="s">
        <v>21</v>
      </c>
      <c r="BD31" s="322" t="s">
        <v>23</v>
      </c>
      <c r="BE31" s="322"/>
      <c r="BF31" s="322"/>
      <c r="BG31" s="322"/>
      <c r="BH31" s="322"/>
      <c r="BI31" s="322"/>
      <c r="BJ31" s="322"/>
      <c r="BK31" s="322"/>
      <c r="BL31" s="338" t="s">
        <v>22</v>
      </c>
      <c r="BM31" s="338"/>
      <c r="BN31" s="106">
        <v>3556</v>
      </c>
      <c r="BO31" s="106"/>
      <c r="BP31" s="106"/>
      <c r="BQ31" s="106"/>
      <c r="BR31" s="106"/>
      <c r="BS31" s="106"/>
      <c r="BT31" s="106"/>
      <c r="BU31" s="106"/>
      <c r="BV31" s="106"/>
      <c r="BW31" s="106"/>
      <c r="BX31" s="106"/>
      <c r="BY31" s="106"/>
      <c r="BZ31" s="106"/>
      <c r="CA31" s="237"/>
      <c r="CB31" s="237"/>
      <c r="CC31" s="237"/>
      <c r="CD31" s="237"/>
      <c r="CE31" s="237"/>
      <c r="CF31" s="237"/>
      <c r="CG31" s="237"/>
      <c r="CH31" s="237" t="s">
        <v>23</v>
      </c>
      <c r="CI31" s="237"/>
      <c r="CJ31" s="237"/>
      <c r="CK31" s="237"/>
      <c r="CL31" s="237"/>
      <c r="CM31" s="237"/>
      <c r="CN31" s="355" t="s">
        <v>21</v>
      </c>
      <c r="CO31" s="355"/>
      <c r="CP31" s="356">
        <v>6483</v>
      </c>
      <c r="CQ31" s="356"/>
      <c r="CR31" s="356"/>
      <c r="CS31" s="356"/>
      <c r="CT31" s="356"/>
      <c r="CU31" s="356"/>
      <c r="CV31" s="356"/>
      <c r="CW31" s="356"/>
      <c r="CX31" s="32" t="s">
        <v>22</v>
      </c>
      <c r="CY31" s="79"/>
      <c r="CZ31" s="355" t="s">
        <v>21</v>
      </c>
      <c r="DA31" s="355"/>
      <c r="DB31" s="356" t="s">
        <v>23</v>
      </c>
      <c r="DC31" s="356"/>
      <c r="DD31" s="356"/>
      <c r="DE31" s="356"/>
      <c r="DF31" s="356"/>
      <c r="DG31" s="356"/>
      <c r="DH31" s="356"/>
      <c r="DI31" s="356"/>
      <c r="DJ31" s="354" t="s">
        <v>22</v>
      </c>
      <c r="DK31" s="354"/>
      <c r="DL31" s="106" t="s">
        <v>23</v>
      </c>
      <c r="DM31" s="106"/>
      <c r="DN31" s="106"/>
      <c r="DO31" s="106"/>
      <c r="DP31" s="106"/>
      <c r="DQ31" s="106"/>
      <c r="DR31" s="106"/>
      <c r="DS31" s="106"/>
      <c r="DT31" s="106"/>
      <c r="DU31" s="106"/>
      <c r="DV31" s="106"/>
      <c r="DW31" s="106"/>
      <c r="DX31" s="321" t="s">
        <v>21</v>
      </c>
      <c r="DY31" s="321"/>
      <c r="DZ31" s="356" t="s">
        <v>23</v>
      </c>
      <c r="EA31" s="356"/>
      <c r="EB31" s="356"/>
      <c r="EC31" s="356"/>
      <c r="ED31" s="356"/>
      <c r="EE31" s="356"/>
      <c r="EF31" s="356"/>
      <c r="EG31" s="356"/>
      <c r="EH31" s="354" t="s">
        <v>22</v>
      </c>
      <c r="EI31" s="354"/>
      <c r="EJ31" s="106">
        <f>AP31+BN31-CP31</f>
        <v>3791</v>
      </c>
      <c r="EK31" s="106"/>
      <c r="EL31" s="106"/>
      <c r="EM31" s="106"/>
      <c r="EN31" s="106"/>
      <c r="EO31" s="106"/>
      <c r="EP31" s="106"/>
      <c r="EQ31" s="106"/>
      <c r="ER31" s="106"/>
      <c r="ES31" s="106"/>
      <c r="ET31" s="106"/>
      <c r="EU31" s="106"/>
      <c r="EV31" s="321" t="s">
        <v>21</v>
      </c>
      <c r="EW31" s="321"/>
      <c r="EX31" s="356" t="s">
        <v>23</v>
      </c>
      <c r="EY31" s="356"/>
      <c r="EZ31" s="356"/>
      <c r="FA31" s="356"/>
      <c r="FB31" s="356"/>
      <c r="FC31" s="356"/>
      <c r="FD31" s="356"/>
      <c r="FE31" s="356"/>
      <c r="FF31" s="357" t="s">
        <v>22</v>
      </c>
      <c r="FG31" s="357"/>
      <c r="FI31" s="101" t="e">
        <f t="shared" si="0"/>
        <v>#VALUE!</v>
      </c>
      <c r="FJ31" s="101"/>
      <c r="FK31" s="101"/>
      <c r="FL31" s="101"/>
      <c r="FM31" s="101"/>
      <c r="FN31" s="101"/>
      <c r="FO31" s="101"/>
      <c r="FP31" s="101"/>
      <c r="FQ31" s="101"/>
      <c r="FR31" s="101"/>
      <c r="FT31" s="101" t="e">
        <f t="shared" si="1"/>
        <v>#VALUE!</v>
      </c>
      <c r="FU31" s="101"/>
      <c r="FV31" s="101"/>
      <c r="FW31" s="101"/>
      <c r="FX31" s="101"/>
      <c r="FY31" s="101"/>
      <c r="FZ31" s="101"/>
      <c r="GA31" s="101"/>
      <c r="GB31" s="101"/>
      <c r="GC31" s="101"/>
      <c r="GD31" s="101"/>
      <c r="GE31" s="101"/>
      <c r="GF31" s="101"/>
    </row>
    <row r="32" spans="1:193" s="2" customFormat="1" ht="14.25" customHeight="1" x14ac:dyDescent="0.2">
      <c r="AI32" s="2">
        <v>1</v>
      </c>
      <c r="AP32" s="335"/>
      <c r="AQ32" s="335"/>
      <c r="AR32" s="335"/>
      <c r="AS32" s="335"/>
      <c r="AT32" s="335"/>
      <c r="AU32" s="335"/>
      <c r="AV32" s="335"/>
      <c r="AW32" s="335"/>
      <c r="AX32" s="335"/>
      <c r="AY32" s="335"/>
      <c r="AZ32" s="335"/>
      <c r="BA32" s="335"/>
      <c r="BE32" s="335"/>
      <c r="BF32" s="335"/>
      <c r="BG32" s="335"/>
      <c r="BH32" s="335"/>
      <c r="BI32" s="335"/>
      <c r="BJ32" s="335"/>
      <c r="BK32" s="335"/>
      <c r="FG32" s="3"/>
    </row>
    <row r="33" spans="1:256" s="7" customFormat="1" ht="15" customHeight="1" x14ac:dyDescent="0.25">
      <c r="A33" s="120" t="s">
        <v>109</v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0"/>
      <c r="BL33" s="120"/>
      <c r="BM33" s="120"/>
      <c r="BN33" s="120"/>
      <c r="BO33" s="120"/>
      <c r="BP33" s="120"/>
      <c r="BQ33" s="120"/>
      <c r="BR33" s="120"/>
      <c r="BS33" s="120"/>
      <c r="BT33" s="120"/>
      <c r="BU33" s="120"/>
      <c r="BV33" s="120"/>
      <c r="BW33" s="120"/>
      <c r="BX33" s="120"/>
      <c r="BY33" s="120"/>
      <c r="BZ33" s="120"/>
      <c r="CA33" s="120"/>
      <c r="CB33" s="120"/>
      <c r="CC33" s="120"/>
      <c r="CD33" s="120"/>
      <c r="CE33" s="120"/>
      <c r="CF33" s="120"/>
      <c r="CG33" s="120"/>
      <c r="CH33" s="120"/>
      <c r="CI33" s="120"/>
      <c r="CJ33" s="120"/>
      <c r="CK33" s="120"/>
      <c r="CL33" s="120"/>
      <c r="CM33" s="120"/>
      <c r="CN33" s="120"/>
      <c r="CO33" s="120"/>
      <c r="CP33" s="120"/>
      <c r="CQ33" s="120"/>
      <c r="CR33" s="120"/>
      <c r="CS33" s="120"/>
      <c r="CT33" s="120"/>
      <c r="CU33" s="120"/>
      <c r="CV33" s="120"/>
      <c r="CW33" s="120"/>
      <c r="CX33" s="120"/>
      <c r="CY33" s="120"/>
      <c r="CZ33" s="120"/>
      <c r="DA33" s="120"/>
      <c r="DB33" s="120"/>
      <c r="DC33" s="120"/>
      <c r="DD33" s="120"/>
      <c r="DE33" s="120"/>
      <c r="DF33" s="120"/>
      <c r="DG33" s="120"/>
      <c r="DH33" s="120"/>
      <c r="DI33" s="120"/>
      <c r="DJ33" s="120"/>
      <c r="DK33" s="120"/>
      <c r="DL33" s="120"/>
      <c r="DM33" s="120"/>
      <c r="DN33" s="120"/>
      <c r="DO33" s="120"/>
      <c r="DP33" s="120"/>
      <c r="DQ33" s="120"/>
      <c r="DR33" s="120"/>
      <c r="DS33" s="120"/>
      <c r="DT33" s="120"/>
      <c r="DU33" s="120"/>
      <c r="DV33" s="120"/>
      <c r="DW33" s="120"/>
      <c r="DX33" s="120"/>
      <c r="DY33" s="120"/>
      <c r="DZ33" s="120"/>
      <c r="EA33" s="120"/>
      <c r="EB33" s="120"/>
      <c r="EC33" s="120"/>
      <c r="ED33" s="120"/>
      <c r="EE33" s="120"/>
      <c r="EF33" s="120"/>
      <c r="EG33" s="120"/>
      <c r="EH33" s="120"/>
      <c r="EI33" s="120"/>
      <c r="EJ33" s="120"/>
      <c r="EK33" s="120"/>
      <c r="EL33" s="120"/>
      <c r="EM33" s="120"/>
      <c r="EN33" s="120"/>
      <c r="EO33" s="120"/>
      <c r="EP33" s="120"/>
      <c r="EQ33" s="120"/>
      <c r="ER33" s="120"/>
      <c r="ES33" s="120"/>
      <c r="ET33" s="120"/>
      <c r="EU33" s="120"/>
      <c r="EV33" s="120"/>
      <c r="EW33" s="120"/>
      <c r="EX33" s="120"/>
      <c r="EY33" s="120"/>
      <c r="EZ33" s="120"/>
      <c r="FA33" s="120"/>
      <c r="FB33" s="120"/>
      <c r="FC33" s="120"/>
      <c r="FD33" s="120"/>
      <c r="FE33" s="120"/>
      <c r="FF33" s="120"/>
      <c r="FG33" s="120"/>
      <c r="FH33" s="39"/>
      <c r="FI33" s="39"/>
      <c r="FJ33" s="39"/>
      <c r="FK33" s="39"/>
      <c r="FL33" s="39"/>
      <c r="FM33" s="39"/>
      <c r="FN33" s="39"/>
      <c r="FO33" s="39"/>
      <c r="FP33" s="39"/>
      <c r="FQ33" s="39"/>
      <c r="FR33" s="39"/>
      <c r="FS33" s="39"/>
      <c r="FT33" s="39"/>
      <c r="FU33" s="39"/>
      <c r="FV33" s="39"/>
      <c r="FW33" s="39"/>
      <c r="FX33" s="39"/>
      <c r="FY33" s="39"/>
      <c r="FZ33" s="39"/>
      <c r="GA33" s="39"/>
      <c r="GB33" s="39"/>
      <c r="GC33" s="39"/>
      <c r="GD33" s="39"/>
      <c r="GE33" s="39"/>
      <c r="GF33" s="39"/>
      <c r="GG33" s="39"/>
      <c r="GH33" s="39"/>
      <c r="GI33" s="39"/>
      <c r="GJ33" s="39"/>
      <c r="GK33" s="39"/>
      <c r="GL33" s="39"/>
      <c r="GM33" s="39"/>
      <c r="GN33" s="39"/>
      <c r="GO33" s="39"/>
      <c r="GP33" s="39"/>
      <c r="GQ33" s="39"/>
      <c r="GR33" s="39"/>
      <c r="GS33" s="39"/>
      <c r="GT33" s="39"/>
      <c r="GU33" s="39"/>
      <c r="GV33" s="39"/>
      <c r="GW33" s="39"/>
      <c r="GX33" s="39"/>
      <c r="GY33" s="39"/>
      <c r="GZ33" s="39"/>
      <c r="HA33" s="39"/>
      <c r="HB33" s="39"/>
      <c r="HC33" s="39"/>
      <c r="HD33" s="39"/>
      <c r="HE33" s="39"/>
      <c r="HF33" s="39"/>
      <c r="HG33" s="39"/>
      <c r="HH33" s="39"/>
      <c r="HI33" s="39"/>
      <c r="HJ33" s="39"/>
      <c r="HK33" s="39"/>
      <c r="HL33" s="39"/>
      <c r="HM33" s="39"/>
      <c r="HN33" s="39"/>
      <c r="HO33" s="39"/>
      <c r="HP33" s="39"/>
      <c r="HQ33" s="39"/>
      <c r="HR33" s="39"/>
      <c r="HS33" s="39"/>
      <c r="HT33" s="39"/>
      <c r="HU33" s="39"/>
      <c r="HV33" s="39"/>
      <c r="HW33" s="39"/>
      <c r="HX33" s="39"/>
      <c r="HY33" s="39"/>
      <c r="HZ33" s="39"/>
      <c r="IA33" s="39"/>
      <c r="IB33" s="39"/>
      <c r="IC33" s="39"/>
      <c r="ID33" s="39"/>
      <c r="IE33" s="39"/>
      <c r="IF33" s="39"/>
      <c r="IG33" s="39"/>
      <c r="IH33" s="39"/>
      <c r="II33" s="39"/>
      <c r="IJ33" s="39"/>
      <c r="IK33" s="39"/>
      <c r="IL33" s="39"/>
      <c r="IM33" s="39"/>
      <c r="IN33" s="39"/>
      <c r="IO33" s="39"/>
      <c r="IP33" s="39"/>
      <c r="IQ33" s="39"/>
      <c r="IR33" s="39"/>
      <c r="IS33" s="39"/>
      <c r="IT33" s="39"/>
      <c r="IU33" s="39"/>
      <c r="IV33" s="39"/>
    </row>
    <row r="34" spans="1:256" ht="3.95" customHeight="1" x14ac:dyDescent="0.2"/>
    <row r="35" spans="1:256" s="19" customFormat="1" ht="13.5" customHeight="1" x14ac:dyDescent="0.2">
      <c r="A35" s="358" t="s">
        <v>5</v>
      </c>
      <c r="B35" s="358"/>
      <c r="C35" s="358"/>
      <c r="D35" s="358"/>
      <c r="E35" s="358"/>
      <c r="F35" s="358"/>
      <c r="G35" s="358"/>
      <c r="H35" s="358"/>
      <c r="I35" s="358"/>
      <c r="J35" s="358"/>
      <c r="K35" s="358"/>
      <c r="L35" s="358"/>
      <c r="M35" s="358"/>
      <c r="N35" s="358"/>
      <c r="O35" s="358"/>
      <c r="P35" s="358"/>
      <c r="Q35" s="358"/>
      <c r="R35" s="358"/>
      <c r="S35" s="358"/>
      <c r="T35" s="358"/>
      <c r="U35" s="358"/>
      <c r="V35" s="358"/>
      <c r="W35" s="358"/>
      <c r="X35" s="358"/>
      <c r="Y35" s="358"/>
      <c r="Z35" s="358"/>
      <c r="AA35" s="358"/>
      <c r="AB35" s="358"/>
      <c r="AC35" s="358"/>
      <c r="AD35" s="358"/>
      <c r="AE35" s="358"/>
      <c r="AF35" s="358"/>
      <c r="AG35" s="358"/>
      <c r="AH35" s="358"/>
      <c r="AI35" s="358"/>
      <c r="AJ35" s="358"/>
      <c r="AK35" s="358"/>
      <c r="AL35" s="358"/>
      <c r="AM35" s="358"/>
      <c r="AN35" s="358"/>
      <c r="AO35" s="358"/>
      <c r="AP35" s="359" t="s">
        <v>6</v>
      </c>
      <c r="AQ35" s="359"/>
      <c r="AR35" s="359"/>
      <c r="AS35" s="359"/>
      <c r="AT35" s="359"/>
      <c r="AU35" s="359"/>
      <c r="AV35" s="359"/>
      <c r="AW35" s="359"/>
      <c r="AX35" s="359"/>
      <c r="AY35" s="359"/>
      <c r="AZ35" s="359"/>
      <c r="BA35" s="359"/>
      <c r="BB35" s="359"/>
      <c r="BC35" s="359"/>
      <c r="BD35" s="40"/>
      <c r="BE35" s="41"/>
      <c r="BF35" s="41"/>
      <c r="BG35" s="41" t="s">
        <v>110</v>
      </c>
      <c r="BH35" s="41"/>
      <c r="BI35" s="41"/>
      <c r="BJ35" s="41"/>
      <c r="BK35" s="360" t="s">
        <v>111</v>
      </c>
      <c r="BL35" s="360"/>
      <c r="BM35" s="360"/>
      <c r="BN35" s="360"/>
      <c r="BO35" s="360"/>
      <c r="BP35" s="360"/>
      <c r="BQ35" s="360"/>
      <c r="BR35" s="360"/>
      <c r="BS35" s="360"/>
      <c r="BT35" s="360"/>
      <c r="BU35" s="360"/>
      <c r="BV35" s="360"/>
      <c r="BW35" s="360"/>
      <c r="BX35" s="360"/>
      <c r="BY35" s="360"/>
      <c r="BZ35" s="360"/>
      <c r="CA35" s="360"/>
      <c r="CB35" s="360"/>
      <c r="CC35" s="360"/>
      <c r="CD35" s="360"/>
      <c r="CE35" s="360"/>
      <c r="CF35" s="360"/>
      <c r="CG35" s="360"/>
      <c r="CH35" s="360"/>
      <c r="CI35" s="360"/>
      <c r="CJ35" s="41"/>
      <c r="CK35" s="41"/>
      <c r="CL35" s="41"/>
      <c r="CM35" s="42"/>
      <c r="CN35" s="361" t="s">
        <v>112</v>
      </c>
      <c r="CO35" s="361"/>
      <c r="CP35" s="361"/>
      <c r="CQ35" s="361"/>
      <c r="CR35" s="361"/>
      <c r="CS35" s="361"/>
      <c r="CT35" s="361"/>
      <c r="CU35" s="361"/>
      <c r="CV35" s="361"/>
      <c r="CW35" s="361"/>
      <c r="CX35" s="361"/>
      <c r="CY35" s="361"/>
      <c r="CZ35" s="361"/>
      <c r="DA35" s="361"/>
      <c r="DB35" s="361"/>
      <c r="DC35" s="361"/>
      <c r="DD35" s="361"/>
      <c r="DE35" s="361"/>
      <c r="DF35" s="361"/>
      <c r="DG35" s="361"/>
      <c r="DH35" s="361"/>
      <c r="DI35" s="361"/>
      <c r="DJ35" s="361"/>
      <c r="DK35" s="361"/>
      <c r="DL35" s="361"/>
      <c r="DM35" s="361"/>
      <c r="DN35" s="361"/>
      <c r="DO35" s="361"/>
      <c r="DP35" s="361"/>
      <c r="DQ35" s="361"/>
      <c r="DR35" s="361"/>
      <c r="DS35" s="361"/>
      <c r="DT35" s="361"/>
      <c r="DU35" s="361"/>
      <c r="DV35" s="361"/>
      <c r="DW35" s="361"/>
      <c r="DX35" s="361" t="s">
        <v>112</v>
      </c>
      <c r="DY35" s="361"/>
      <c r="DZ35" s="361"/>
      <c r="EA35" s="361"/>
      <c r="EB35" s="361"/>
      <c r="EC35" s="361"/>
      <c r="ED35" s="361"/>
      <c r="EE35" s="361"/>
      <c r="EF35" s="361"/>
      <c r="EG35" s="361"/>
      <c r="EH35" s="361"/>
      <c r="EI35" s="361"/>
      <c r="EJ35" s="361"/>
      <c r="EK35" s="361"/>
      <c r="EL35" s="361"/>
      <c r="EM35" s="361"/>
      <c r="EN35" s="361"/>
      <c r="EO35" s="361"/>
      <c r="EP35" s="361"/>
      <c r="EQ35" s="361"/>
      <c r="ER35" s="361"/>
      <c r="ES35" s="361"/>
      <c r="ET35" s="361"/>
      <c r="EU35" s="361"/>
      <c r="EV35" s="361"/>
      <c r="EW35" s="361"/>
      <c r="EX35" s="361"/>
      <c r="EY35" s="361"/>
      <c r="EZ35" s="361"/>
      <c r="FA35" s="361"/>
      <c r="FB35" s="361"/>
      <c r="FC35" s="361"/>
      <c r="FD35" s="361"/>
      <c r="FE35" s="361"/>
      <c r="FF35" s="361"/>
      <c r="FG35" s="361"/>
    </row>
    <row r="36" spans="1:256" s="19" customFormat="1" ht="14.25" customHeight="1" x14ac:dyDescent="0.2">
      <c r="A36" s="358"/>
      <c r="B36" s="358"/>
      <c r="C36" s="358"/>
      <c r="D36" s="358"/>
      <c r="E36" s="358"/>
      <c r="F36" s="358"/>
      <c r="G36" s="358"/>
      <c r="H36" s="358"/>
      <c r="I36" s="358"/>
      <c r="J36" s="358"/>
      <c r="K36" s="358"/>
      <c r="L36" s="358"/>
      <c r="M36" s="358"/>
      <c r="N36" s="358"/>
      <c r="O36" s="358"/>
      <c r="P36" s="358"/>
      <c r="Q36" s="358"/>
      <c r="R36" s="358"/>
      <c r="S36" s="358"/>
      <c r="T36" s="358"/>
      <c r="U36" s="358"/>
      <c r="V36" s="358"/>
      <c r="W36" s="358"/>
      <c r="X36" s="358"/>
      <c r="Y36" s="358"/>
      <c r="Z36" s="358"/>
      <c r="AA36" s="358"/>
      <c r="AB36" s="358"/>
      <c r="AC36" s="358"/>
      <c r="AD36" s="358"/>
      <c r="AE36" s="358"/>
      <c r="AF36" s="358"/>
      <c r="AG36" s="358"/>
      <c r="AH36" s="358"/>
      <c r="AI36" s="358"/>
      <c r="AJ36" s="358"/>
      <c r="AK36" s="358"/>
      <c r="AL36" s="358"/>
      <c r="AM36" s="358"/>
      <c r="AN36" s="358"/>
      <c r="AO36" s="358"/>
      <c r="AP36" s="359"/>
      <c r="AQ36" s="359"/>
      <c r="AR36" s="359"/>
      <c r="AS36" s="359"/>
      <c r="AT36" s="359"/>
      <c r="AU36" s="359"/>
      <c r="AV36" s="359"/>
      <c r="AW36" s="359"/>
      <c r="AX36" s="359"/>
      <c r="AY36" s="359"/>
      <c r="AZ36" s="359"/>
      <c r="BA36" s="359"/>
      <c r="BB36" s="359"/>
      <c r="BC36" s="359"/>
      <c r="BD36" s="43"/>
      <c r="BO36" s="313">
        <v>20</v>
      </c>
      <c r="BP36" s="313"/>
      <c r="BQ36" s="313"/>
      <c r="BR36" s="313"/>
      <c r="BS36" s="362" t="s">
        <v>19</v>
      </c>
      <c r="BT36" s="362"/>
      <c r="BU36" s="362"/>
      <c r="BV36" s="362"/>
      <c r="BW36" s="362"/>
      <c r="BX36" s="362"/>
      <c r="BY36" s="19" t="s">
        <v>113</v>
      </c>
      <c r="CM36" s="44"/>
      <c r="CN36" s="43"/>
      <c r="CY36" s="313">
        <v>20</v>
      </c>
      <c r="CZ36" s="313"/>
      <c r="DA36" s="313"/>
      <c r="DB36" s="313"/>
      <c r="DC36" s="363" t="s">
        <v>24</v>
      </c>
      <c r="DD36" s="363"/>
      <c r="DE36" s="363"/>
      <c r="DF36" s="363"/>
      <c r="DG36" s="363"/>
      <c r="DH36" s="363"/>
      <c r="DI36" s="19" t="s">
        <v>114</v>
      </c>
      <c r="DW36" s="44"/>
      <c r="DX36" s="43"/>
      <c r="EI36" s="313">
        <v>20</v>
      </c>
      <c r="EJ36" s="313"/>
      <c r="EK36" s="313"/>
      <c r="EL36" s="313"/>
      <c r="EM36" s="363" t="s">
        <v>115</v>
      </c>
      <c r="EN36" s="363"/>
      <c r="EO36" s="363"/>
      <c r="EP36" s="363"/>
      <c r="EQ36" s="363"/>
      <c r="ER36" s="363"/>
      <c r="ES36" s="19" t="s">
        <v>116</v>
      </c>
      <c r="FG36" s="44"/>
    </row>
    <row r="37" spans="1:256" s="45" customFormat="1" ht="6" customHeight="1" x14ac:dyDescent="0.2">
      <c r="A37" s="358"/>
      <c r="B37" s="358"/>
      <c r="C37" s="358"/>
      <c r="D37" s="358"/>
      <c r="E37" s="358"/>
      <c r="F37" s="358"/>
      <c r="G37" s="358"/>
      <c r="H37" s="358"/>
      <c r="I37" s="358"/>
      <c r="J37" s="358"/>
      <c r="K37" s="358"/>
      <c r="L37" s="358"/>
      <c r="M37" s="358"/>
      <c r="N37" s="358"/>
      <c r="O37" s="358"/>
      <c r="P37" s="358"/>
      <c r="Q37" s="358"/>
      <c r="R37" s="358"/>
      <c r="S37" s="358"/>
      <c r="T37" s="358"/>
      <c r="U37" s="358"/>
      <c r="V37" s="358"/>
      <c r="W37" s="358"/>
      <c r="X37" s="358"/>
      <c r="Y37" s="358"/>
      <c r="Z37" s="358"/>
      <c r="AA37" s="358"/>
      <c r="AB37" s="358"/>
      <c r="AC37" s="358"/>
      <c r="AD37" s="358"/>
      <c r="AE37" s="358"/>
      <c r="AF37" s="358"/>
      <c r="AG37" s="358"/>
      <c r="AH37" s="358"/>
      <c r="AI37" s="358"/>
      <c r="AJ37" s="358"/>
      <c r="AK37" s="358"/>
      <c r="AL37" s="358"/>
      <c r="AM37" s="358"/>
      <c r="AN37" s="358"/>
      <c r="AO37" s="358"/>
      <c r="AP37" s="359"/>
      <c r="AQ37" s="359"/>
      <c r="AR37" s="359"/>
      <c r="AS37" s="359"/>
      <c r="AT37" s="359"/>
      <c r="AU37" s="359"/>
      <c r="AV37" s="359"/>
      <c r="AW37" s="359"/>
      <c r="AX37" s="359"/>
      <c r="AY37" s="359"/>
      <c r="AZ37" s="359"/>
      <c r="BA37" s="359"/>
      <c r="BB37" s="359"/>
      <c r="BC37" s="359"/>
      <c r="BD37" s="27"/>
      <c r="CM37" s="46"/>
      <c r="CN37" s="27"/>
      <c r="DW37" s="46"/>
      <c r="DX37" s="27"/>
      <c r="FG37" s="46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  <c r="IB37" s="19"/>
      <c r="IC37" s="19"/>
      <c r="ID37" s="19"/>
      <c r="IE37" s="19"/>
      <c r="IF37" s="19"/>
      <c r="IG37" s="19"/>
      <c r="IH37" s="19"/>
      <c r="II37" s="19"/>
      <c r="IJ37" s="19"/>
      <c r="IK37" s="19"/>
      <c r="IL37" s="19"/>
      <c r="IM37" s="19"/>
      <c r="IN37" s="19"/>
      <c r="IO37" s="19"/>
      <c r="IP37" s="19"/>
      <c r="IQ37" s="19"/>
      <c r="IR37" s="19"/>
      <c r="IS37" s="19"/>
      <c r="IT37" s="19"/>
      <c r="IU37" s="19"/>
      <c r="IV37" s="19"/>
    </row>
    <row r="38" spans="1:256" s="19" customFormat="1" ht="40.5" customHeight="1" x14ac:dyDescent="0.2">
      <c r="A38" s="358"/>
      <c r="B38" s="358"/>
      <c r="C38" s="358"/>
      <c r="D38" s="358"/>
      <c r="E38" s="358"/>
      <c r="F38" s="358"/>
      <c r="G38" s="358"/>
      <c r="H38" s="358"/>
      <c r="I38" s="358"/>
      <c r="J38" s="358"/>
      <c r="K38" s="358"/>
      <c r="L38" s="358"/>
      <c r="M38" s="358"/>
      <c r="N38" s="358"/>
      <c r="O38" s="358"/>
      <c r="P38" s="358"/>
      <c r="Q38" s="358"/>
      <c r="R38" s="358"/>
      <c r="S38" s="358"/>
      <c r="T38" s="358"/>
      <c r="U38" s="358"/>
      <c r="V38" s="358"/>
      <c r="W38" s="358"/>
      <c r="X38" s="358"/>
      <c r="Y38" s="358"/>
      <c r="Z38" s="358"/>
      <c r="AA38" s="358"/>
      <c r="AB38" s="358"/>
      <c r="AC38" s="358"/>
      <c r="AD38" s="358"/>
      <c r="AE38" s="358"/>
      <c r="AF38" s="358"/>
      <c r="AG38" s="358"/>
      <c r="AH38" s="358"/>
      <c r="AI38" s="358"/>
      <c r="AJ38" s="358"/>
      <c r="AK38" s="358"/>
      <c r="AL38" s="358"/>
      <c r="AM38" s="358"/>
      <c r="AN38" s="358"/>
      <c r="AO38" s="358"/>
      <c r="AP38" s="359"/>
      <c r="AQ38" s="359"/>
      <c r="AR38" s="359"/>
      <c r="AS38" s="359"/>
      <c r="AT38" s="359"/>
      <c r="AU38" s="359"/>
      <c r="AV38" s="359"/>
      <c r="AW38" s="359"/>
      <c r="AX38" s="359"/>
      <c r="AY38" s="359"/>
      <c r="AZ38" s="359"/>
      <c r="BA38" s="359"/>
      <c r="BB38" s="359"/>
      <c r="BC38" s="359"/>
      <c r="BD38" s="364" t="s">
        <v>87</v>
      </c>
      <c r="BE38" s="364"/>
      <c r="BF38" s="364"/>
      <c r="BG38" s="364"/>
      <c r="BH38" s="364"/>
      <c r="BI38" s="364"/>
      <c r="BJ38" s="364"/>
      <c r="BK38" s="364"/>
      <c r="BL38" s="364"/>
      <c r="BM38" s="364"/>
      <c r="BN38" s="364"/>
      <c r="BO38" s="364"/>
      <c r="BP38" s="364"/>
      <c r="BQ38" s="364"/>
      <c r="BR38" s="364"/>
      <c r="BS38" s="364"/>
      <c r="BT38" s="364"/>
      <c r="BU38" s="364"/>
      <c r="BV38" s="364" t="s">
        <v>117</v>
      </c>
      <c r="BW38" s="364"/>
      <c r="BX38" s="364"/>
      <c r="BY38" s="364"/>
      <c r="BZ38" s="364"/>
      <c r="CA38" s="364"/>
      <c r="CB38" s="364"/>
      <c r="CC38" s="364"/>
      <c r="CD38" s="364"/>
      <c r="CE38" s="364"/>
      <c r="CF38" s="364"/>
      <c r="CG38" s="364"/>
      <c r="CH38" s="364"/>
      <c r="CI38" s="364"/>
      <c r="CJ38" s="364"/>
      <c r="CK38" s="364"/>
      <c r="CL38" s="364"/>
      <c r="CM38" s="364"/>
      <c r="CN38" s="364" t="s">
        <v>87</v>
      </c>
      <c r="CO38" s="364"/>
      <c r="CP38" s="364"/>
      <c r="CQ38" s="364"/>
      <c r="CR38" s="364"/>
      <c r="CS38" s="364"/>
      <c r="CT38" s="364"/>
      <c r="CU38" s="364"/>
      <c r="CV38" s="364"/>
      <c r="CW38" s="364"/>
      <c r="CX38" s="364"/>
      <c r="CY38" s="364"/>
      <c r="CZ38" s="364"/>
      <c r="DA38" s="364"/>
      <c r="DB38" s="364"/>
      <c r="DC38" s="364"/>
      <c r="DD38" s="364"/>
      <c r="DE38" s="364"/>
      <c r="DF38" s="365" t="s">
        <v>117</v>
      </c>
      <c r="DG38" s="365"/>
      <c r="DH38" s="365"/>
      <c r="DI38" s="365"/>
      <c r="DJ38" s="365"/>
      <c r="DK38" s="365"/>
      <c r="DL38" s="365"/>
      <c r="DM38" s="365"/>
      <c r="DN38" s="365"/>
      <c r="DO38" s="365"/>
      <c r="DP38" s="365"/>
      <c r="DQ38" s="365"/>
      <c r="DR38" s="365"/>
      <c r="DS38" s="365"/>
      <c r="DT38" s="365"/>
      <c r="DU38" s="365"/>
      <c r="DV38" s="365"/>
      <c r="DW38" s="365"/>
      <c r="DX38" s="364" t="s">
        <v>87</v>
      </c>
      <c r="DY38" s="364"/>
      <c r="DZ38" s="364"/>
      <c r="EA38" s="364"/>
      <c r="EB38" s="364"/>
      <c r="EC38" s="364"/>
      <c r="ED38" s="364"/>
      <c r="EE38" s="364"/>
      <c r="EF38" s="364"/>
      <c r="EG38" s="364"/>
      <c r="EH38" s="364"/>
      <c r="EI38" s="364"/>
      <c r="EJ38" s="364"/>
      <c r="EK38" s="364"/>
      <c r="EL38" s="364"/>
      <c r="EM38" s="364"/>
      <c r="EN38" s="364"/>
      <c r="EO38" s="364"/>
      <c r="EP38" s="365" t="s">
        <v>117</v>
      </c>
      <c r="EQ38" s="365"/>
      <c r="ER38" s="365"/>
      <c r="ES38" s="365"/>
      <c r="ET38" s="365"/>
      <c r="EU38" s="365"/>
      <c r="EV38" s="365"/>
      <c r="EW38" s="365"/>
      <c r="EX38" s="365"/>
      <c r="EY38" s="365"/>
      <c r="EZ38" s="365"/>
      <c r="FA38" s="365"/>
      <c r="FB38" s="365"/>
      <c r="FC38" s="365"/>
      <c r="FD38" s="365"/>
      <c r="FE38" s="365"/>
      <c r="FF38" s="365"/>
      <c r="FG38" s="365"/>
    </row>
    <row r="39" spans="1:256" s="2" customFormat="1" ht="13.5" customHeight="1" x14ac:dyDescent="0.2">
      <c r="A39" s="18"/>
      <c r="B39" s="370" t="s">
        <v>118</v>
      </c>
      <c r="C39" s="370"/>
      <c r="D39" s="370"/>
      <c r="E39" s="370"/>
      <c r="F39" s="370"/>
      <c r="G39" s="370"/>
      <c r="H39" s="370"/>
      <c r="I39" s="370"/>
      <c r="J39" s="370"/>
      <c r="K39" s="370"/>
      <c r="L39" s="370"/>
      <c r="M39" s="370"/>
      <c r="N39" s="370"/>
      <c r="O39" s="370"/>
      <c r="P39" s="370"/>
      <c r="Q39" s="370"/>
      <c r="R39" s="370"/>
      <c r="S39" s="370"/>
      <c r="T39" s="370"/>
      <c r="U39" s="370"/>
      <c r="V39" s="370"/>
      <c r="W39" s="370"/>
      <c r="X39" s="370"/>
      <c r="Y39" s="370"/>
      <c r="Z39" s="370"/>
      <c r="AA39" s="370"/>
      <c r="AB39" s="370"/>
      <c r="AC39" s="370"/>
      <c r="AD39" s="370"/>
      <c r="AE39" s="370"/>
      <c r="AF39" s="370"/>
      <c r="AG39" s="370"/>
      <c r="AH39" s="370"/>
      <c r="AI39" s="370"/>
      <c r="AJ39" s="370"/>
      <c r="AK39" s="370"/>
      <c r="AL39" s="370"/>
      <c r="AM39" s="370"/>
      <c r="AN39" s="370"/>
      <c r="AO39" s="370"/>
      <c r="AP39" s="272">
        <v>5540</v>
      </c>
      <c r="AQ39" s="272"/>
      <c r="AR39" s="272"/>
      <c r="AS39" s="272"/>
      <c r="AT39" s="272"/>
      <c r="AU39" s="272"/>
      <c r="AV39" s="272"/>
      <c r="AW39" s="272"/>
      <c r="AX39" s="272"/>
      <c r="AY39" s="272"/>
      <c r="AZ39" s="272"/>
      <c r="BA39" s="272"/>
      <c r="BB39" s="272"/>
      <c r="BC39" s="272"/>
      <c r="BD39" s="371" t="s">
        <v>23</v>
      </c>
      <c r="BE39" s="372"/>
      <c r="BF39" s="372"/>
      <c r="BG39" s="372"/>
      <c r="BH39" s="372"/>
      <c r="BI39" s="372"/>
      <c r="BJ39" s="372"/>
      <c r="BK39" s="372"/>
      <c r="BL39" s="372"/>
      <c r="BM39" s="372"/>
      <c r="BN39" s="372"/>
      <c r="BO39" s="372"/>
      <c r="BP39" s="372"/>
      <c r="BQ39" s="372"/>
      <c r="BR39" s="372"/>
      <c r="BS39" s="372"/>
      <c r="BT39" s="372"/>
      <c r="BU39" s="372"/>
      <c r="BV39" s="366" t="s">
        <v>23</v>
      </c>
      <c r="BW39" s="366"/>
      <c r="BX39" s="366"/>
      <c r="BY39" s="366"/>
      <c r="BZ39" s="366"/>
      <c r="CA39" s="366"/>
      <c r="CB39" s="366"/>
      <c r="CC39" s="366"/>
      <c r="CD39" s="366"/>
      <c r="CE39" s="366"/>
      <c r="CF39" s="366"/>
      <c r="CG39" s="366"/>
      <c r="CH39" s="366"/>
      <c r="CI39" s="366"/>
      <c r="CJ39" s="366"/>
      <c r="CK39" s="366"/>
      <c r="CL39" s="366"/>
      <c r="CM39" s="366"/>
      <c r="CN39" s="366" t="s">
        <v>23</v>
      </c>
      <c r="CO39" s="366"/>
      <c r="CP39" s="366"/>
      <c r="CQ39" s="366"/>
      <c r="CR39" s="366"/>
      <c r="CS39" s="366"/>
      <c r="CT39" s="366"/>
      <c r="CU39" s="366"/>
      <c r="CV39" s="366"/>
      <c r="CW39" s="366"/>
      <c r="CX39" s="366"/>
      <c r="CY39" s="366"/>
      <c r="CZ39" s="366"/>
      <c r="DA39" s="366"/>
      <c r="DB39" s="366"/>
      <c r="DC39" s="366"/>
      <c r="DD39" s="366"/>
      <c r="DE39" s="366"/>
      <c r="DF39" s="367" t="s">
        <v>23</v>
      </c>
      <c r="DG39" s="367"/>
      <c r="DH39" s="367"/>
      <c r="DI39" s="367"/>
      <c r="DJ39" s="367"/>
      <c r="DK39" s="367"/>
      <c r="DL39" s="367"/>
      <c r="DM39" s="367"/>
      <c r="DN39" s="367"/>
      <c r="DO39" s="367"/>
      <c r="DP39" s="367"/>
      <c r="DQ39" s="367"/>
      <c r="DR39" s="367"/>
      <c r="DS39" s="367"/>
      <c r="DT39" s="367"/>
      <c r="DU39" s="367"/>
      <c r="DV39" s="367"/>
      <c r="DW39" s="367"/>
      <c r="DX39" s="366" t="s">
        <v>23</v>
      </c>
      <c r="DY39" s="366"/>
      <c r="DZ39" s="366"/>
      <c r="EA39" s="366"/>
      <c r="EB39" s="366"/>
      <c r="EC39" s="366"/>
      <c r="ED39" s="366"/>
      <c r="EE39" s="366"/>
      <c r="EF39" s="366"/>
      <c r="EG39" s="366"/>
      <c r="EH39" s="366"/>
      <c r="EI39" s="366"/>
      <c r="EJ39" s="366"/>
      <c r="EK39" s="366"/>
      <c r="EL39" s="366"/>
      <c r="EM39" s="366"/>
      <c r="EN39" s="366"/>
      <c r="EO39" s="366"/>
      <c r="EP39" s="368" t="s">
        <v>23</v>
      </c>
      <c r="EQ39" s="368"/>
      <c r="ER39" s="368"/>
      <c r="ES39" s="368"/>
      <c r="ET39" s="368"/>
      <c r="EU39" s="368"/>
      <c r="EV39" s="368"/>
      <c r="EW39" s="368"/>
      <c r="EX39" s="368"/>
      <c r="EY39" s="368"/>
      <c r="EZ39" s="368"/>
      <c r="FA39" s="368"/>
      <c r="FB39" s="368"/>
      <c r="FC39" s="368"/>
      <c r="FD39" s="368"/>
      <c r="FE39" s="368"/>
      <c r="FF39" s="368"/>
      <c r="FG39" s="369"/>
    </row>
    <row r="40" spans="1:256" s="2" customFormat="1" ht="13.5" customHeight="1" x14ac:dyDescent="0.2">
      <c r="A40" s="47"/>
      <c r="B40" s="375" t="s">
        <v>119</v>
      </c>
      <c r="C40" s="375"/>
      <c r="D40" s="375"/>
      <c r="E40" s="375"/>
      <c r="F40" s="375"/>
      <c r="G40" s="375"/>
      <c r="H40" s="375"/>
      <c r="I40" s="375"/>
      <c r="J40" s="375"/>
      <c r="K40" s="375"/>
      <c r="L40" s="375"/>
      <c r="M40" s="375"/>
      <c r="N40" s="375"/>
      <c r="O40" s="375"/>
      <c r="P40" s="375"/>
      <c r="Q40" s="375"/>
      <c r="R40" s="375"/>
      <c r="S40" s="375"/>
      <c r="T40" s="375"/>
      <c r="U40" s="375"/>
      <c r="V40" s="375"/>
      <c r="W40" s="375"/>
      <c r="X40" s="375"/>
      <c r="Y40" s="375"/>
      <c r="Z40" s="375"/>
      <c r="AA40" s="375"/>
      <c r="AB40" s="375"/>
      <c r="AC40" s="375"/>
      <c r="AD40" s="375"/>
      <c r="AE40" s="375"/>
      <c r="AF40" s="375"/>
      <c r="AG40" s="375"/>
      <c r="AH40" s="375"/>
      <c r="AI40" s="375"/>
      <c r="AJ40" s="375"/>
      <c r="AK40" s="375"/>
      <c r="AL40" s="375"/>
      <c r="AM40" s="375"/>
      <c r="AN40" s="375"/>
      <c r="AO40" s="375"/>
      <c r="AP40" s="272"/>
      <c r="AQ40" s="272"/>
      <c r="AR40" s="272"/>
      <c r="AS40" s="272"/>
      <c r="AT40" s="272"/>
      <c r="AU40" s="272"/>
      <c r="AV40" s="272"/>
      <c r="AW40" s="272"/>
      <c r="AX40" s="272"/>
      <c r="AY40" s="272"/>
      <c r="AZ40" s="272"/>
      <c r="BA40" s="272"/>
      <c r="BB40" s="272"/>
      <c r="BC40" s="272"/>
      <c r="BD40" s="376" t="s">
        <v>23</v>
      </c>
      <c r="BE40" s="377"/>
      <c r="BF40" s="377"/>
      <c r="BG40" s="377"/>
      <c r="BH40" s="377"/>
      <c r="BI40" s="377"/>
      <c r="BJ40" s="377"/>
      <c r="BK40" s="377"/>
      <c r="BL40" s="377"/>
      <c r="BM40" s="377"/>
      <c r="BN40" s="377"/>
      <c r="BO40" s="377"/>
      <c r="BP40" s="377"/>
      <c r="BQ40" s="377"/>
      <c r="BR40" s="377"/>
      <c r="BS40" s="377"/>
      <c r="BT40" s="377"/>
      <c r="BU40" s="377"/>
      <c r="BV40" s="358" t="s">
        <v>23</v>
      </c>
      <c r="BW40" s="358"/>
      <c r="BX40" s="358"/>
      <c r="BY40" s="358"/>
      <c r="BZ40" s="358"/>
      <c r="CA40" s="358"/>
      <c r="CB40" s="358"/>
      <c r="CC40" s="358"/>
      <c r="CD40" s="358"/>
      <c r="CE40" s="358"/>
      <c r="CF40" s="358"/>
      <c r="CG40" s="358"/>
      <c r="CH40" s="358"/>
      <c r="CI40" s="358"/>
      <c r="CJ40" s="358"/>
      <c r="CK40" s="358"/>
      <c r="CL40" s="358"/>
      <c r="CM40" s="358"/>
      <c r="CN40" s="358" t="s">
        <v>23</v>
      </c>
      <c r="CO40" s="358"/>
      <c r="CP40" s="358"/>
      <c r="CQ40" s="358"/>
      <c r="CR40" s="358"/>
      <c r="CS40" s="358"/>
      <c r="CT40" s="358"/>
      <c r="CU40" s="358"/>
      <c r="CV40" s="358"/>
      <c r="CW40" s="358"/>
      <c r="CX40" s="358"/>
      <c r="CY40" s="358"/>
      <c r="CZ40" s="358"/>
      <c r="DA40" s="358"/>
      <c r="DB40" s="358"/>
      <c r="DC40" s="358"/>
      <c r="DD40" s="358"/>
      <c r="DE40" s="358"/>
      <c r="DF40" s="358" t="s">
        <v>23</v>
      </c>
      <c r="DG40" s="358"/>
      <c r="DH40" s="358"/>
      <c r="DI40" s="358"/>
      <c r="DJ40" s="358"/>
      <c r="DK40" s="358"/>
      <c r="DL40" s="358"/>
      <c r="DM40" s="358"/>
      <c r="DN40" s="358"/>
      <c r="DO40" s="358"/>
      <c r="DP40" s="358"/>
      <c r="DQ40" s="358"/>
      <c r="DR40" s="358"/>
      <c r="DS40" s="358"/>
      <c r="DT40" s="358"/>
      <c r="DU40" s="358"/>
      <c r="DV40" s="358"/>
      <c r="DW40" s="358"/>
      <c r="DX40" s="358" t="s">
        <v>23</v>
      </c>
      <c r="DY40" s="358"/>
      <c r="DZ40" s="358"/>
      <c r="EA40" s="358"/>
      <c r="EB40" s="358"/>
      <c r="EC40" s="358"/>
      <c r="ED40" s="358"/>
      <c r="EE40" s="358"/>
      <c r="EF40" s="358"/>
      <c r="EG40" s="358"/>
      <c r="EH40" s="358"/>
      <c r="EI40" s="358"/>
      <c r="EJ40" s="358"/>
      <c r="EK40" s="358"/>
      <c r="EL40" s="358"/>
      <c r="EM40" s="358"/>
      <c r="EN40" s="358"/>
      <c r="EO40" s="358"/>
      <c r="EP40" s="373" t="s">
        <v>23</v>
      </c>
      <c r="EQ40" s="373"/>
      <c r="ER40" s="373"/>
      <c r="ES40" s="373"/>
      <c r="ET40" s="373"/>
      <c r="EU40" s="373"/>
      <c r="EV40" s="373"/>
      <c r="EW40" s="373"/>
      <c r="EX40" s="373"/>
      <c r="EY40" s="373"/>
      <c r="EZ40" s="373"/>
      <c r="FA40" s="373"/>
      <c r="FB40" s="373"/>
      <c r="FC40" s="373"/>
      <c r="FD40" s="373"/>
      <c r="FE40" s="373"/>
      <c r="FF40" s="373"/>
      <c r="FG40" s="374"/>
    </row>
    <row r="41" spans="1:256" s="2" customFormat="1" ht="13.5" customHeight="1" x14ac:dyDescent="0.2">
      <c r="A41" s="48"/>
      <c r="B41" s="378" t="s">
        <v>120</v>
      </c>
      <c r="C41" s="378"/>
      <c r="D41" s="378"/>
      <c r="E41" s="378"/>
      <c r="F41" s="378"/>
      <c r="G41" s="378"/>
      <c r="H41" s="378"/>
      <c r="I41" s="378"/>
      <c r="J41" s="378"/>
      <c r="K41" s="378"/>
      <c r="L41" s="378"/>
      <c r="M41" s="378"/>
      <c r="N41" s="378"/>
      <c r="O41" s="378"/>
      <c r="P41" s="378"/>
      <c r="Q41" s="378"/>
      <c r="R41" s="378"/>
      <c r="S41" s="378"/>
      <c r="T41" s="378"/>
      <c r="U41" s="378"/>
      <c r="V41" s="378"/>
      <c r="W41" s="378"/>
      <c r="X41" s="378"/>
      <c r="Y41" s="378"/>
      <c r="Z41" s="378"/>
      <c r="AA41" s="378"/>
      <c r="AB41" s="378"/>
      <c r="AC41" s="378"/>
      <c r="AD41" s="378"/>
      <c r="AE41" s="378"/>
      <c r="AF41" s="378"/>
      <c r="AG41" s="378"/>
      <c r="AH41" s="378"/>
      <c r="AI41" s="378"/>
      <c r="AJ41" s="378"/>
      <c r="AK41" s="378"/>
      <c r="AL41" s="378"/>
      <c r="AM41" s="378"/>
      <c r="AN41" s="378"/>
      <c r="AO41" s="378"/>
      <c r="AP41" s="272"/>
      <c r="AQ41" s="272"/>
      <c r="AR41" s="272"/>
      <c r="AS41" s="272"/>
      <c r="AT41" s="272"/>
      <c r="AU41" s="272"/>
      <c r="AV41" s="272"/>
      <c r="AW41" s="272"/>
      <c r="AX41" s="272"/>
      <c r="AY41" s="272"/>
      <c r="AZ41" s="272"/>
      <c r="BA41" s="272"/>
      <c r="BB41" s="272"/>
      <c r="BC41" s="272"/>
      <c r="BD41" s="376"/>
      <c r="BE41" s="377"/>
      <c r="BF41" s="377"/>
      <c r="BG41" s="377"/>
      <c r="BH41" s="377"/>
      <c r="BI41" s="377"/>
      <c r="BJ41" s="377"/>
      <c r="BK41" s="377"/>
      <c r="BL41" s="377"/>
      <c r="BM41" s="377"/>
      <c r="BN41" s="377"/>
      <c r="BO41" s="377"/>
      <c r="BP41" s="377"/>
      <c r="BQ41" s="377"/>
      <c r="BR41" s="377"/>
      <c r="BS41" s="377"/>
      <c r="BT41" s="377"/>
      <c r="BU41" s="377"/>
      <c r="BV41" s="358"/>
      <c r="BW41" s="358"/>
      <c r="BX41" s="358"/>
      <c r="BY41" s="358"/>
      <c r="BZ41" s="358"/>
      <c r="CA41" s="358"/>
      <c r="CB41" s="358"/>
      <c r="CC41" s="358"/>
      <c r="CD41" s="358"/>
      <c r="CE41" s="358"/>
      <c r="CF41" s="358"/>
      <c r="CG41" s="358"/>
      <c r="CH41" s="358"/>
      <c r="CI41" s="358"/>
      <c r="CJ41" s="358"/>
      <c r="CK41" s="358"/>
      <c r="CL41" s="358"/>
      <c r="CM41" s="358"/>
      <c r="CN41" s="358"/>
      <c r="CO41" s="358"/>
      <c r="CP41" s="358"/>
      <c r="CQ41" s="358"/>
      <c r="CR41" s="358"/>
      <c r="CS41" s="358"/>
      <c r="CT41" s="358"/>
      <c r="CU41" s="358"/>
      <c r="CV41" s="358"/>
      <c r="CW41" s="358"/>
      <c r="CX41" s="358"/>
      <c r="CY41" s="358"/>
      <c r="CZ41" s="358"/>
      <c r="DA41" s="358"/>
      <c r="DB41" s="358"/>
      <c r="DC41" s="358"/>
      <c r="DD41" s="358"/>
      <c r="DE41" s="358"/>
      <c r="DF41" s="358"/>
      <c r="DG41" s="358"/>
      <c r="DH41" s="358"/>
      <c r="DI41" s="358"/>
      <c r="DJ41" s="358"/>
      <c r="DK41" s="358"/>
      <c r="DL41" s="358"/>
      <c r="DM41" s="358"/>
      <c r="DN41" s="358"/>
      <c r="DO41" s="358"/>
      <c r="DP41" s="358"/>
      <c r="DQ41" s="358"/>
      <c r="DR41" s="358"/>
      <c r="DS41" s="358"/>
      <c r="DT41" s="358"/>
      <c r="DU41" s="358"/>
      <c r="DV41" s="358"/>
      <c r="DW41" s="358"/>
      <c r="DX41" s="358"/>
      <c r="DY41" s="358"/>
      <c r="DZ41" s="358"/>
      <c r="EA41" s="358"/>
      <c r="EB41" s="358"/>
      <c r="EC41" s="358"/>
      <c r="ED41" s="358"/>
      <c r="EE41" s="358"/>
      <c r="EF41" s="358"/>
      <c r="EG41" s="358"/>
      <c r="EH41" s="358"/>
      <c r="EI41" s="358"/>
      <c r="EJ41" s="358"/>
      <c r="EK41" s="358"/>
      <c r="EL41" s="358"/>
      <c r="EM41" s="358"/>
      <c r="EN41" s="358"/>
      <c r="EO41" s="358"/>
      <c r="EP41" s="373"/>
      <c r="EQ41" s="373"/>
      <c r="ER41" s="373"/>
      <c r="ES41" s="373"/>
      <c r="ET41" s="373"/>
      <c r="EU41" s="373"/>
      <c r="EV41" s="373"/>
      <c r="EW41" s="373"/>
      <c r="EX41" s="373"/>
      <c r="EY41" s="373"/>
      <c r="EZ41" s="373"/>
      <c r="FA41" s="373"/>
      <c r="FB41" s="373"/>
      <c r="FC41" s="373"/>
      <c r="FD41" s="373"/>
      <c r="FE41" s="373"/>
      <c r="FF41" s="373"/>
      <c r="FG41" s="374"/>
    </row>
    <row r="42" spans="1:256" s="2" customFormat="1" ht="13.5" customHeight="1" x14ac:dyDescent="0.2">
      <c r="A42" s="18"/>
      <c r="B42" s="383" t="s">
        <v>60</v>
      </c>
      <c r="C42" s="383"/>
      <c r="D42" s="383"/>
      <c r="E42" s="383"/>
      <c r="F42" s="383"/>
      <c r="G42" s="383"/>
      <c r="H42" s="383"/>
      <c r="I42" s="383"/>
      <c r="J42" s="383"/>
      <c r="K42" s="383"/>
      <c r="L42" s="383"/>
      <c r="M42" s="383"/>
      <c r="N42" s="383"/>
      <c r="O42" s="383"/>
      <c r="P42" s="383"/>
      <c r="Q42" s="383"/>
      <c r="R42" s="383"/>
      <c r="S42" s="383"/>
      <c r="T42" s="383"/>
      <c r="U42" s="383"/>
      <c r="V42" s="383"/>
      <c r="W42" s="383"/>
      <c r="X42" s="383"/>
      <c r="Y42" s="383"/>
      <c r="Z42" s="383"/>
      <c r="AA42" s="383"/>
      <c r="AB42" s="383"/>
      <c r="AC42" s="383"/>
      <c r="AD42" s="383"/>
      <c r="AE42" s="383"/>
      <c r="AF42" s="383"/>
      <c r="AG42" s="383"/>
      <c r="AH42" s="383"/>
      <c r="AI42" s="383"/>
      <c r="AJ42" s="383"/>
      <c r="AK42" s="383"/>
      <c r="AL42" s="383"/>
      <c r="AM42" s="383"/>
      <c r="AN42" s="383"/>
      <c r="AO42" s="383"/>
      <c r="AP42" s="272"/>
      <c r="AQ42" s="272"/>
      <c r="AR42" s="272"/>
      <c r="AS42" s="272"/>
      <c r="AT42" s="272"/>
      <c r="AU42" s="272"/>
      <c r="AV42" s="272"/>
      <c r="AW42" s="272"/>
      <c r="AX42" s="272"/>
      <c r="AY42" s="272"/>
      <c r="AZ42" s="272"/>
      <c r="BA42" s="272"/>
      <c r="BB42" s="272"/>
      <c r="BC42" s="272"/>
      <c r="BD42" s="384"/>
      <c r="BE42" s="385"/>
      <c r="BF42" s="385"/>
      <c r="BG42" s="385"/>
      <c r="BH42" s="385"/>
      <c r="BI42" s="385"/>
      <c r="BJ42" s="385"/>
      <c r="BK42" s="385"/>
      <c r="BL42" s="385"/>
      <c r="BM42" s="385"/>
      <c r="BN42" s="385"/>
      <c r="BO42" s="385"/>
      <c r="BP42" s="385"/>
      <c r="BQ42" s="385"/>
      <c r="BR42" s="385"/>
      <c r="BS42" s="385"/>
      <c r="BT42" s="385"/>
      <c r="BU42" s="385"/>
      <c r="BV42" s="379"/>
      <c r="BW42" s="379"/>
      <c r="BX42" s="379"/>
      <c r="BY42" s="379"/>
      <c r="BZ42" s="379"/>
      <c r="CA42" s="379"/>
      <c r="CB42" s="379"/>
      <c r="CC42" s="379"/>
      <c r="CD42" s="379"/>
      <c r="CE42" s="379"/>
      <c r="CF42" s="379"/>
      <c r="CG42" s="379"/>
      <c r="CH42" s="379"/>
      <c r="CI42" s="379"/>
      <c r="CJ42" s="379"/>
      <c r="CK42" s="379"/>
      <c r="CL42" s="379"/>
      <c r="CM42" s="379"/>
      <c r="CN42" s="379"/>
      <c r="CO42" s="379"/>
      <c r="CP42" s="379"/>
      <c r="CQ42" s="379"/>
      <c r="CR42" s="379"/>
      <c r="CS42" s="379"/>
      <c r="CT42" s="379"/>
      <c r="CU42" s="379"/>
      <c r="CV42" s="379"/>
      <c r="CW42" s="379"/>
      <c r="CX42" s="379"/>
      <c r="CY42" s="379"/>
      <c r="CZ42" s="379"/>
      <c r="DA42" s="379"/>
      <c r="DB42" s="379"/>
      <c r="DC42" s="379"/>
      <c r="DD42" s="379"/>
      <c r="DE42" s="379"/>
      <c r="DF42" s="380"/>
      <c r="DG42" s="380"/>
      <c r="DH42" s="380"/>
      <c r="DI42" s="380"/>
      <c r="DJ42" s="380"/>
      <c r="DK42" s="380"/>
      <c r="DL42" s="380"/>
      <c r="DM42" s="380"/>
      <c r="DN42" s="380"/>
      <c r="DO42" s="380"/>
      <c r="DP42" s="380"/>
      <c r="DQ42" s="380"/>
      <c r="DR42" s="380"/>
      <c r="DS42" s="380"/>
      <c r="DT42" s="380"/>
      <c r="DU42" s="380"/>
      <c r="DV42" s="380"/>
      <c r="DW42" s="380"/>
      <c r="DX42" s="379"/>
      <c r="DY42" s="379"/>
      <c r="DZ42" s="379"/>
      <c r="EA42" s="379"/>
      <c r="EB42" s="379"/>
      <c r="EC42" s="379"/>
      <c r="ED42" s="379"/>
      <c r="EE42" s="379"/>
      <c r="EF42" s="379"/>
      <c r="EG42" s="379"/>
      <c r="EH42" s="379"/>
      <c r="EI42" s="379"/>
      <c r="EJ42" s="379"/>
      <c r="EK42" s="379"/>
      <c r="EL42" s="379"/>
      <c r="EM42" s="379"/>
      <c r="EN42" s="379"/>
      <c r="EO42" s="379"/>
      <c r="EP42" s="381"/>
      <c r="EQ42" s="381"/>
      <c r="ER42" s="381"/>
      <c r="ES42" s="381"/>
      <c r="ET42" s="381"/>
      <c r="EU42" s="381"/>
      <c r="EV42" s="381"/>
      <c r="EW42" s="381"/>
      <c r="EX42" s="381"/>
      <c r="EY42" s="381"/>
      <c r="EZ42" s="381"/>
      <c r="FA42" s="381"/>
      <c r="FB42" s="381"/>
      <c r="FC42" s="381"/>
      <c r="FD42" s="381"/>
      <c r="FE42" s="381"/>
      <c r="FF42" s="381"/>
      <c r="FG42" s="382"/>
    </row>
    <row r="43" spans="1:256" s="51" customFormat="1" ht="13.5" customHeight="1" x14ac:dyDescent="0.2">
      <c r="A43" s="2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</row>
    <row r="44" spans="1:256" ht="18" customHeight="1" x14ac:dyDescent="0.2">
      <c r="ES44" s="386" t="s">
        <v>121</v>
      </c>
      <c r="ET44" s="386"/>
      <c r="EU44" s="386"/>
      <c r="EV44" s="386"/>
      <c r="EW44" s="386"/>
      <c r="EX44" s="386"/>
      <c r="EY44" s="386"/>
      <c r="EZ44" s="386"/>
      <c r="FA44" s="386"/>
      <c r="FB44" s="386"/>
      <c r="FC44" s="386"/>
      <c r="FD44" s="386"/>
      <c r="FE44" s="386"/>
      <c r="FF44" s="386"/>
      <c r="FG44" s="386"/>
    </row>
    <row r="45" spans="1:256" s="7" customFormat="1" ht="14.25" customHeight="1" x14ac:dyDescent="0.25">
      <c r="A45" s="120" t="s">
        <v>122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  <c r="BB45" s="120"/>
      <c r="BC45" s="120"/>
      <c r="BD45" s="120"/>
      <c r="BE45" s="120"/>
      <c r="BF45" s="120"/>
      <c r="BG45" s="120"/>
      <c r="BH45" s="120"/>
      <c r="BI45" s="120"/>
      <c r="BJ45" s="120"/>
      <c r="BK45" s="120"/>
      <c r="BL45" s="120"/>
      <c r="BM45" s="120"/>
      <c r="BN45" s="120"/>
      <c r="BO45" s="120"/>
      <c r="BP45" s="120"/>
      <c r="BQ45" s="120"/>
      <c r="BR45" s="120"/>
      <c r="BS45" s="120"/>
      <c r="BT45" s="120"/>
      <c r="BU45" s="120"/>
      <c r="BV45" s="120"/>
      <c r="BW45" s="120"/>
      <c r="BX45" s="120"/>
      <c r="BY45" s="120"/>
      <c r="BZ45" s="120"/>
      <c r="CA45" s="120"/>
      <c r="CB45" s="120"/>
      <c r="CC45" s="120"/>
      <c r="CD45" s="120"/>
      <c r="CE45" s="120"/>
      <c r="CF45" s="120"/>
      <c r="CG45" s="120"/>
      <c r="CH45" s="120"/>
      <c r="CI45" s="120"/>
      <c r="CJ45" s="120"/>
      <c r="CK45" s="120"/>
      <c r="CL45" s="120"/>
      <c r="CM45" s="120"/>
      <c r="CN45" s="120"/>
      <c r="CO45" s="120"/>
      <c r="CP45" s="120"/>
      <c r="CQ45" s="120"/>
      <c r="CR45" s="120"/>
      <c r="CS45" s="120"/>
      <c r="CT45" s="120"/>
      <c r="CU45" s="120"/>
      <c r="CV45" s="120"/>
      <c r="CW45" s="120"/>
      <c r="CX45" s="120"/>
      <c r="CY45" s="120"/>
      <c r="CZ45" s="120"/>
      <c r="DA45" s="120"/>
      <c r="DB45" s="120"/>
      <c r="DC45" s="120"/>
      <c r="DD45" s="120"/>
      <c r="DE45" s="120"/>
      <c r="DF45" s="120"/>
      <c r="DG45" s="120"/>
      <c r="DH45" s="120"/>
      <c r="DI45" s="120"/>
      <c r="DJ45" s="120"/>
      <c r="DK45" s="120"/>
      <c r="DL45" s="120"/>
      <c r="DM45" s="120"/>
      <c r="DN45" s="120"/>
      <c r="DO45" s="120"/>
      <c r="DP45" s="120"/>
      <c r="DQ45" s="120"/>
      <c r="DR45" s="120"/>
      <c r="DS45" s="120"/>
      <c r="DT45" s="120"/>
      <c r="DU45" s="120"/>
      <c r="DV45" s="120"/>
      <c r="DW45" s="120"/>
      <c r="DX45" s="120"/>
      <c r="DY45" s="120"/>
      <c r="DZ45" s="120"/>
      <c r="EA45" s="120"/>
      <c r="EB45" s="120"/>
      <c r="EC45" s="120"/>
      <c r="ED45" s="120"/>
      <c r="EE45" s="120"/>
      <c r="EF45" s="120"/>
      <c r="EG45" s="120"/>
      <c r="EH45" s="120"/>
      <c r="EI45" s="120"/>
      <c r="EJ45" s="120"/>
      <c r="EK45" s="120"/>
      <c r="EL45" s="120"/>
      <c r="EM45" s="120"/>
      <c r="EN45" s="120"/>
      <c r="EO45" s="120"/>
      <c r="EP45" s="120"/>
      <c r="EQ45" s="120"/>
      <c r="ER45" s="120"/>
      <c r="ES45" s="120"/>
      <c r="ET45" s="120"/>
      <c r="EU45" s="120"/>
      <c r="EV45" s="120"/>
      <c r="EW45" s="120"/>
      <c r="EX45" s="120"/>
      <c r="EY45" s="120"/>
      <c r="EZ45" s="120"/>
      <c r="FA45" s="120"/>
      <c r="FB45" s="120"/>
      <c r="FC45" s="120"/>
      <c r="FD45" s="120"/>
      <c r="FE45" s="120"/>
      <c r="FF45" s="120"/>
      <c r="FG45" s="120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</row>
    <row r="46" spans="1:256" ht="3.95" customHeight="1" x14ac:dyDescent="0.2"/>
    <row r="47" spans="1:256" s="21" customFormat="1" ht="14.25" customHeight="1" x14ac:dyDescent="0.2">
      <c r="A47" s="237" t="s">
        <v>5</v>
      </c>
      <c r="B47" s="237"/>
      <c r="C47" s="237"/>
      <c r="D47" s="237"/>
      <c r="E47" s="237"/>
      <c r="F47" s="237"/>
      <c r="G47" s="237"/>
      <c r="H47" s="237"/>
      <c r="I47" s="237"/>
      <c r="J47" s="23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106" t="s">
        <v>6</v>
      </c>
      <c r="X47" s="106"/>
      <c r="Y47" s="106"/>
      <c r="Z47" s="106"/>
      <c r="AA47" s="106"/>
      <c r="AB47" s="106"/>
      <c r="AC47" s="106"/>
      <c r="AD47" s="106"/>
      <c r="AE47" s="106"/>
      <c r="AF47" s="238" t="s">
        <v>7</v>
      </c>
      <c r="AG47" s="238"/>
      <c r="AH47" s="238"/>
      <c r="AI47" s="238"/>
      <c r="AJ47" s="238"/>
      <c r="AK47" s="238"/>
      <c r="AL47" s="238"/>
      <c r="AM47" s="238"/>
      <c r="AN47" s="238"/>
      <c r="AO47" s="238"/>
      <c r="AP47" s="238"/>
      <c r="AQ47" s="238"/>
      <c r="AR47" s="238"/>
      <c r="AS47" s="387" t="s">
        <v>123</v>
      </c>
      <c r="AT47" s="387"/>
      <c r="AU47" s="387"/>
      <c r="AV47" s="387"/>
      <c r="AW47" s="387"/>
      <c r="AX47" s="387"/>
      <c r="AY47" s="387"/>
      <c r="AZ47" s="387"/>
      <c r="BA47" s="387"/>
      <c r="BB47" s="387"/>
      <c r="BC47" s="387"/>
      <c r="BD47" s="387"/>
      <c r="BE47" s="387"/>
      <c r="BF47" s="387"/>
      <c r="BG47" s="387"/>
      <c r="BH47" s="387"/>
      <c r="BI47" s="237" t="s">
        <v>9</v>
      </c>
      <c r="BJ47" s="237"/>
      <c r="BK47" s="237"/>
      <c r="BL47" s="237"/>
      <c r="BM47" s="237"/>
      <c r="BN47" s="237"/>
      <c r="BO47" s="237"/>
      <c r="BP47" s="237"/>
      <c r="BQ47" s="237"/>
      <c r="BR47" s="237"/>
      <c r="BS47" s="237"/>
      <c r="BT47" s="237"/>
      <c r="BU47" s="237"/>
      <c r="BV47" s="237"/>
      <c r="BW47" s="237"/>
      <c r="BX47" s="237"/>
      <c r="BY47" s="237"/>
      <c r="BZ47" s="237"/>
      <c r="CA47" s="237"/>
      <c r="CB47" s="237"/>
      <c r="CC47" s="237"/>
      <c r="CD47" s="237"/>
      <c r="CE47" s="237"/>
      <c r="CF47" s="237"/>
      <c r="CG47" s="237"/>
      <c r="CH47" s="237"/>
      <c r="CI47" s="237"/>
      <c r="CJ47" s="237"/>
      <c r="CK47" s="237"/>
      <c r="CL47" s="237"/>
      <c r="CM47" s="237"/>
      <c r="CN47" s="237"/>
      <c r="CO47" s="237"/>
      <c r="CP47" s="237"/>
      <c r="CQ47" s="237"/>
      <c r="CR47" s="237"/>
      <c r="CS47" s="237"/>
      <c r="CT47" s="237"/>
      <c r="CU47" s="237"/>
      <c r="CV47" s="237"/>
      <c r="CW47" s="237"/>
      <c r="CX47" s="237"/>
      <c r="CY47" s="237"/>
      <c r="CZ47" s="237"/>
      <c r="DA47" s="237"/>
      <c r="DB47" s="237"/>
      <c r="DC47" s="237"/>
      <c r="DD47" s="237"/>
      <c r="DE47" s="237"/>
      <c r="DF47" s="237"/>
      <c r="DG47" s="237"/>
      <c r="DH47" s="237"/>
      <c r="DI47" s="237"/>
      <c r="DJ47" s="237"/>
      <c r="DK47" s="237"/>
      <c r="DL47" s="237"/>
      <c r="DM47" s="237"/>
      <c r="DN47" s="237"/>
      <c r="DO47" s="237"/>
      <c r="DP47" s="237"/>
      <c r="DQ47" s="237"/>
      <c r="DR47" s="237"/>
      <c r="DS47" s="237"/>
      <c r="DT47" s="237"/>
      <c r="DU47" s="237"/>
      <c r="DV47" s="237"/>
      <c r="DW47" s="237"/>
      <c r="DX47" s="237"/>
      <c r="DY47" s="237"/>
      <c r="DZ47" s="237"/>
      <c r="EA47" s="237"/>
      <c r="EB47" s="237"/>
      <c r="EC47" s="237"/>
      <c r="ED47" s="237"/>
      <c r="EE47" s="237"/>
      <c r="EF47" s="237"/>
      <c r="EG47" s="237"/>
      <c r="EH47" s="237"/>
      <c r="EI47" s="237"/>
      <c r="EJ47" s="237"/>
      <c r="EK47" s="237"/>
      <c r="EL47" s="237"/>
      <c r="EM47" s="237"/>
      <c r="EN47" s="237"/>
      <c r="EO47" s="237"/>
      <c r="EP47" s="237"/>
      <c r="EQ47" s="237"/>
      <c r="ER47" s="387" t="s">
        <v>124</v>
      </c>
      <c r="ES47" s="387"/>
      <c r="ET47" s="387"/>
      <c r="EU47" s="387"/>
      <c r="EV47" s="387"/>
      <c r="EW47" s="387"/>
      <c r="EX47" s="387"/>
      <c r="EY47" s="387"/>
      <c r="EZ47" s="387"/>
      <c r="FA47" s="387"/>
      <c r="FB47" s="387"/>
      <c r="FC47" s="387"/>
      <c r="FD47" s="387"/>
      <c r="FE47" s="387"/>
      <c r="FF47" s="387"/>
      <c r="FG47" s="387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</row>
    <row r="48" spans="1:256" ht="14.25" customHeight="1" x14ac:dyDescent="0.2">
      <c r="A48" s="237"/>
      <c r="B48" s="237"/>
      <c r="C48" s="237"/>
      <c r="D48" s="237"/>
      <c r="E48" s="237"/>
      <c r="F48" s="237"/>
      <c r="G48" s="237"/>
      <c r="H48" s="237"/>
      <c r="I48" s="237"/>
      <c r="J48" s="23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106"/>
      <c r="X48" s="106"/>
      <c r="Y48" s="106"/>
      <c r="Z48" s="106"/>
      <c r="AA48" s="106"/>
      <c r="AB48" s="106"/>
      <c r="AC48" s="106"/>
      <c r="AD48" s="106"/>
      <c r="AE48" s="106"/>
      <c r="AF48" s="238"/>
      <c r="AG48" s="238"/>
      <c r="AH48" s="238"/>
      <c r="AI48" s="238"/>
      <c r="AJ48" s="238"/>
      <c r="AK48" s="238"/>
      <c r="AL48" s="238"/>
      <c r="AM48" s="238"/>
      <c r="AN48" s="238"/>
      <c r="AO48" s="238"/>
      <c r="AP48" s="238"/>
      <c r="AQ48" s="238"/>
      <c r="AR48" s="238"/>
      <c r="AS48" s="387"/>
      <c r="AT48" s="387"/>
      <c r="AU48" s="387"/>
      <c r="AV48" s="387"/>
      <c r="AW48" s="387"/>
      <c r="AX48" s="387"/>
      <c r="AY48" s="387"/>
      <c r="AZ48" s="387"/>
      <c r="BA48" s="387"/>
      <c r="BB48" s="387"/>
      <c r="BC48" s="387"/>
      <c r="BD48" s="387"/>
      <c r="BE48" s="387"/>
      <c r="BF48" s="387"/>
      <c r="BG48" s="387"/>
      <c r="BH48" s="387"/>
      <c r="BI48" s="237" t="s">
        <v>89</v>
      </c>
      <c r="BJ48" s="237"/>
      <c r="BK48" s="237"/>
      <c r="BL48" s="237"/>
      <c r="BM48" s="237"/>
      <c r="BN48" s="237"/>
      <c r="BO48" s="237"/>
      <c r="BP48" s="237"/>
      <c r="BQ48" s="237"/>
      <c r="BR48" s="237"/>
      <c r="BS48" s="237"/>
      <c r="BT48" s="237"/>
      <c r="BU48" s="237"/>
      <c r="BV48" s="237"/>
      <c r="BW48" s="237"/>
      <c r="BX48" s="237"/>
      <c r="BY48" s="237"/>
      <c r="BZ48" s="237"/>
      <c r="CA48" s="237"/>
      <c r="CB48" s="237"/>
      <c r="CC48" s="237"/>
      <c r="CD48" s="237"/>
      <c r="CE48" s="237"/>
      <c r="CF48" s="237"/>
      <c r="CG48" s="237"/>
      <c r="CH48" s="237"/>
      <c r="CI48" s="237"/>
      <c r="CJ48" s="237"/>
      <c r="CK48" s="237"/>
      <c r="CL48" s="237"/>
      <c r="CM48" s="237"/>
      <c r="CN48" s="237"/>
      <c r="CO48" s="237"/>
      <c r="CP48" s="237"/>
      <c r="CQ48" s="237"/>
      <c r="CR48" s="237"/>
      <c r="CS48" s="237" t="s">
        <v>69</v>
      </c>
      <c r="CT48" s="237"/>
      <c r="CU48" s="237"/>
      <c r="CV48" s="237"/>
      <c r="CW48" s="237"/>
      <c r="CX48" s="237"/>
      <c r="CY48" s="237"/>
      <c r="CZ48" s="237"/>
      <c r="DA48" s="237"/>
      <c r="DB48" s="237"/>
      <c r="DC48" s="237"/>
      <c r="DD48" s="237"/>
      <c r="DE48" s="237"/>
      <c r="DF48" s="237"/>
      <c r="DG48" s="237"/>
      <c r="DH48" s="237"/>
      <c r="DI48" s="237"/>
      <c r="DJ48" s="237"/>
      <c r="DK48" s="237"/>
      <c r="DL48" s="237"/>
      <c r="DM48" s="237"/>
      <c r="DN48" s="237"/>
      <c r="DO48" s="237"/>
      <c r="DP48" s="237"/>
      <c r="DQ48" s="237"/>
      <c r="DR48" s="237"/>
      <c r="DS48" s="237"/>
      <c r="DT48" s="237"/>
      <c r="DU48" s="237"/>
      <c r="DV48" s="237"/>
      <c r="DW48" s="237"/>
      <c r="DX48" s="237"/>
      <c r="DY48" s="237"/>
      <c r="DZ48" s="237"/>
      <c r="EA48" s="239" t="s">
        <v>125</v>
      </c>
      <c r="EB48" s="239"/>
      <c r="EC48" s="239"/>
      <c r="ED48" s="239"/>
      <c r="EE48" s="239"/>
      <c r="EF48" s="239"/>
      <c r="EG48" s="239"/>
      <c r="EH48" s="239"/>
      <c r="EI48" s="239"/>
      <c r="EJ48" s="239"/>
      <c r="EK48" s="239"/>
      <c r="EL48" s="239"/>
      <c r="EM48" s="239"/>
      <c r="EN48" s="239"/>
      <c r="EO48" s="239"/>
      <c r="EP48" s="239"/>
      <c r="EQ48" s="239"/>
      <c r="ER48" s="387"/>
      <c r="ES48" s="387"/>
      <c r="ET48" s="387"/>
      <c r="EU48" s="387"/>
      <c r="EV48" s="387"/>
      <c r="EW48" s="387"/>
      <c r="EX48" s="387"/>
      <c r="EY48" s="387"/>
      <c r="EZ48" s="387"/>
      <c r="FA48" s="387"/>
      <c r="FB48" s="387"/>
      <c r="FC48" s="387"/>
      <c r="FD48" s="387"/>
      <c r="FE48" s="387"/>
      <c r="FF48" s="387"/>
      <c r="FG48" s="387"/>
    </row>
    <row r="49" spans="1:195" ht="54.75" customHeight="1" x14ac:dyDescent="0.2">
      <c r="A49" s="237"/>
      <c r="B49" s="237"/>
      <c r="C49" s="237"/>
      <c r="D49" s="237"/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106"/>
      <c r="X49" s="106"/>
      <c r="Y49" s="106"/>
      <c r="Z49" s="106"/>
      <c r="AA49" s="106"/>
      <c r="AB49" s="106"/>
      <c r="AC49" s="106"/>
      <c r="AD49" s="106"/>
      <c r="AE49" s="106"/>
      <c r="AF49" s="238"/>
      <c r="AG49" s="238"/>
      <c r="AH49" s="238"/>
      <c r="AI49" s="238"/>
      <c r="AJ49" s="238"/>
      <c r="AK49" s="238"/>
      <c r="AL49" s="238"/>
      <c r="AM49" s="238"/>
      <c r="AN49" s="238"/>
      <c r="AO49" s="238"/>
      <c r="AP49" s="238"/>
      <c r="AQ49" s="238"/>
      <c r="AR49" s="238"/>
      <c r="AS49" s="238"/>
      <c r="AT49" s="238"/>
      <c r="AU49" s="238"/>
      <c r="AV49" s="238"/>
      <c r="AW49" s="238"/>
      <c r="AX49" s="238"/>
      <c r="AY49" s="238"/>
      <c r="AZ49" s="238"/>
      <c r="BA49" s="238"/>
      <c r="BB49" s="238"/>
      <c r="BC49" s="238"/>
      <c r="BD49" s="238"/>
      <c r="BE49" s="238"/>
      <c r="BF49" s="238"/>
      <c r="BG49" s="238"/>
      <c r="BH49" s="238"/>
      <c r="BI49" s="130" t="s">
        <v>126</v>
      </c>
      <c r="BJ49" s="130"/>
      <c r="BK49" s="130"/>
      <c r="BL49" s="130"/>
      <c r="BM49" s="130"/>
      <c r="BN49" s="130"/>
      <c r="BO49" s="130"/>
      <c r="BP49" s="130"/>
      <c r="BQ49" s="130"/>
      <c r="BR49" s="130"/>
      <c r="BS49" s="130"/>
      <c r="BT49" s="130"/>
      <c r="BU49" s="130"/>
      <c r="BV49" s="130"/>
      <c r="BW49" s="130"/>
      <c r="BX49" s="130"/>
      <c r="BY49" s="130"/>
      <c r="BZ49" s="130"/>
      <c r="CA49" s="130" t="s">
        <v>127</v>
      </c>
      <c r="CB49" s="130"/>
      <c r="CC49" s="130"/>
      <c r="CD49" s="130"/>
      <c r="CE49" s="130"/>
      <c r="CF49" s="130"/>
      <c r="CG49" s="130"/>
      <c r="CH49" s="130"/>
      <c r="CI49" s="130"/>
      <c r="CJ49" s="130"/>
      <c r="CK49" s="130"/>
      <c r="CL49" s="130"/>
      <c r="CM49" s="130"/>
      <c r="CN49" s="130"/>
      <c r="CO49" s="130"/>
      <c r="CP49" s="130"/>
      <c r="CQ49" s="130"/>
      <c r="CR49" s="130"/>
      <c r="CS49" s="130" t="s">
        <v>94</v>
      </c>
      <c r="CT49" s="130"/>
      <c r="CU49" s="130"/>
      <c r="CV49" s="130"/>
      <c r="CW49" s="130"/>
      <c r="CX49" s="130"/>
      <c r="CY49" s="130"/>
      <c r="CZ49" s="130"/>
      <c r="DA49" s="130"/>
      <c r="DB49" s="130"/>
      <c r="DC49" s="130"/>
      <c r="DD49" s="130"/>
      <c r="DE49" s="130"/>
      <c r="DF49" s="130"/>
      <c r="DG49" s="130"/>
      <c r="DH49" s="130"/>
      <c r="DI49" s="130"/>
      <c r="DJ49" s="130" t="s">
        <v>128</v>
      </c>
      <c r="DK49" s="130"/>
      <c r="DL49" s="130"/>
      <c r="DM49" s="130"/>
      <c r="DN49" s="130"/>
      <c r="DO49" s="130"/>
      <c r="DP49" s="130"/>
      <c r="DQ49" s="130"/>
      <c r="DR49" s="130"/>
      <c r="DS49" s="130"/>
      <c r="DT49" s="130"/>
      <c r="DU49" s="130"/>
      <c r="DV49" s="130"/>
      <c r="DW49" s="130"/>
      <c r="DX49" s="130"/>
      <c r="DY49" s="130"/>
      <c r="DZ49" s="130"/>
      <c r="EA49" s="130"/>
      <c r="EB49" s="130"/>
      <c r="EC49" s="130"/>
      <c r="ED49" s="130"/>
      <c r="EE49" s="130"/>
      <c r="EF49" s="130"/>
      <c r="EG49" s="130"/>
      <c r="EH49" s="130"/>
      <c r="EI49" s="130"/>
      <c r="EJ49" s="130"/>
      <c r="EK49" s="130"/>
      <c r="EL49" s="130"/>
      <c r="EM49" s="130"/>
      <c r="EN49" s="130"/>
      <c r="EO49" s="130"/>
      <c r="EP49" s="130"/>
      <c r="EQ49" s="130"/>
      <c r="ER49" s="238"/>
      <c r="ES49" s="238"/>
      <c r="ET49" s="238"/>
      <c r="EU49" s="238"/>
      <c r="EV49" s="238"/>
      <c r="EW49" s="238"/>
      <c r="EX49" s="238"/>
      <c r="EY49" s="238"/>
      <c r="EZ49" s="238"/>
      <c r="FA49" s="238"/>
      <c r="FB49" s="238"/>
      <c r="FC49" s="238"/>
      <c r="FD49" s="238"/>
      <c r="FE49" s="238"/>
      <c r="FF49" s="238"/>
      <c r="FG49" s="238"/>
    </row>
    <row r="50" spans="1:195" ht="18" customHeight="1" x14ac:dyDescent="0.2">
      <c r="A50" s="11"/>
      <c r="B50" s="388" t="s">
        <v>129</v>
      </c>
      <c r="C50" s="388"/>
      <c r="D50" s="388"/>
      <c r="E50" s="388"/>
      <c r="F50" s="388"/>
      <c r="G50" s="388"/>
      <c r="H50" s="388"/>
      <c r="I50" s="388"/>
      <c r="J50" s="388"/>
      <c r="K50" s="388"/>
      <c r="L50" s="388"/>
      <c r="M50" s="388"/>
      <c r="N50" s="388"/>
      <c r="O50" s="388"/>
      <c r="P50" s="388"/>
      <c r="Q50" s="388"/>
      <c r="R50" s="388"/>
      <c r="S50" s="388"/>
      <c r="T50" s="388"/>
      <c r="U50" s="388"/>
      <c r="V50" s="388"/>
      <c r="W50" s="158">
        <v>5551</v>
      </c>
      <c r="X50" s="158"/>
      <c r="Y50" s="158"/>
      <c r="Z50" s="158"/>
      <c r="AA50" s="158"/>
      <c r="AB50" s="158"/>
      <c r="AC50" s="158"/>
      <c r="AD50" s="158"/>
      <c r="AE50" s="158"/>
      <c r="AF50" s="11"/>
      <c r="AG50" s="28"/>
      <c r="AH50" s="28"/>
      <c r="AI50" s="28"/>
      <c r="AJ50" s="28"/>
      <c r="AK50" s="12" t="s">
        <v>18</v>
      </c>
      <c r="AL50" s="139" t="s">
        <v>206</v>
      </c>
      <c r="AM50" s="139"/>
      <c r="AN50" s="139"/>
      <c r="AO50" s="29" t="s">
        <v>20</v>
      </c>
      <c r="AP50" s="29"/>
      <c r="AQ50" s="29"/>
      <c r="AR50" s="87"/>
      <c r="AS50" s="389" t="s">
        <v>23</v>
      </c>
      <c r="AT50" s="390"/>
      <c r="AU50" s="390"/>
      <c r="AV50" s="390"/>
      <c r="AW50" s="390"/>
      <c r="AX50" s="390"/>
      <c r="AY50" s="390"/>
      <c r="AZ50" s="390"/>
      <c r="BA50" s="390"/>
      <c r="BB50" s="390"/>
      <c r="BC50" s="390"/>
      <c r="BD50" s="390"/>
      <c r="BE50" s="390"/>
      <c r="BF50" s="390"/>
      <c r="BG50" s="390"/>
      <c r="BH50" s="390"/>
      <c r="BI50" s="192" t="s">
        <v>23</v>
      </c>
      <c r="BJ50" s="192"/>
      <c r="BK50" s="192"/>
      <c r="BL50" s="192"/>
      <c r="BM50" s="192"/>
      <c r="BN50" s="192"/>
      <c r="BO50" s="192"/>
      <c r="BP50" s="192"/>
      <c r="BQ50" s="192"/>
      <c r="BR50" s="192"/>
      <c r="BS50" s="192"/>
      <c r="BT50" s="192"/>
      <c r="BU50" s="192"/>
      <c r="BV50" s="192"/>
      <c r="BW50" s="192"/>
      <c r="BX50" s="192"/>
      <c r="BY50" s="192"/>
      <c r="BZ50" s="192"/>
      <c r="CA50" s="192" t="s">
        <v>23</v>
      </c>
      <c r="CB50" s="192"/>
      <c r="CC50" s="192"/>
      <c r="CD50" s="192"/>
      <c r="CE50" s="192"/>
      <c r="CF50" s="192"/>
      <c r="CG50" s="192"/>
      <c r="CH50" s="192"/>
      <c r="CI50" s="192"/>
      <c r="CJ50" s="192"/>
      <c r="CK50" s="192"/>
      <c r="CL50" s="192"/>
      <c r="CM50" s="192"/>
      <c r="CN50" s="192"/>
      <c r="CO50" s="192"/>
      <c r="CP50" s="192"/>
      <c r="CQ50" s="192"/>
      <c r="CR50" s="192"/>
      <c r="CS50" s="319" t="s">
        <v>21</v>
      </c>
      <c r="CT50" s="319"/>
      <c r="CU50" s="316" t="s">
        <v>23</v>
      </c>
      <c r="CV50" s="316"/>
      <c r="CW50" s="316"/>
      <c r="CX50" s="316"/>
      <c r="CY50" s="316"/>
      <c r="CZ50" s="316"/>
      <c r="DA50" s="316"/>
      <c r="DB50" s="316"/>
      <c r="DC50" s="316"/>
      <c r="DD50" s="316"/>
      <c r="DE50" s="316"/>
      <c r="DF50" s="316"/>
      <c r="DG50" s="316"/>
      <c r="DH50" s="399" t="s">
        <v>22</v>
      </c>
      <c r="DI50" s="399"/>
      <c r="DJ50" s="319" t="s">
        <v>21</v>
      </c>
      <c r="DK50" s="319"/>
      <c r="DL50" s="316" t="s">
        <v>23</v>
      </c>
      <c r="DM50" s="316"/>
      <c r="DN50" s="316"/>
      <c r="DO50" s="316"/>
      <c r="DP50" s="316"/>
      <c r="DQ50" s="316"/>
      <c r="DR50" s="316"/>
      <c r="DS50" s="316"/>
      <c r="DT50" s="316"/>
      <c r="DU50" s="316"/>
      <c r="DV50" s="316"/>
      <c r="DW50" s="316"/>
      <c r="DX50" s="316"/>
      <c r="DY50" s="399" t="s">
        <v>22</v>
      </c>
      <c r="DZ50" s="399"/>
      <c r="EA50" s="136" t="s">
        <v>21</v>
      </c>
      <c r="EB50" s="136"/>
      <c r="EC50" s="316" t="s">
        <v>23</v>
      </c>
      <c r="ED50" s="316"/>
      <c r="EE50" s="316"/>
      <c r="EF50" s="316"/>
      <c r="EG50" s="316"/>
      <c r="EH50" s="316"/>
      <c r="EI50" s="316"/>
      <c r="EJ50" s="316"/>
      <c r="EK50" s="316"/>
      <c r="EL50" s="316"/>
      <c r="EM50" s="316"/>
      <c r="EN50" s="316"/>
      <c r="EO50" s="316"/>
      <c r="EP50" s="190" t="s">
        <v>22</v>
      </c>
      <c r="EQ50" s="190"/>
      <c r="ER50" s="395" t="s">
        <v>23</v>
      </c>
      <c r="ES50" s="395"/>
      <c r="ET50" s="395"/>
      <c r="EU50" s="395"/>
      <c r="EV50" s="395"/>
      <c r="EW50" s="395"/>
      <c r="EX50" s="395"/>
      <c r="EY50" s="395"/>
      <c r="EZ50" s="395"/>
      <c r="FA50" s="395"/>
      <c r="FB50" s="395"/>
      <c r="FC50" s="395"/>
      <c r="FD50" s="395"/>
      <c r="FE50" s="395"/>
      <c r="FF50" s="395"/>
      <c r="FG50" s="396"/>
    </row>
    <row r="51" spans="1:195" ht="6" customHeight="1" x14ac:dyDescent="0.2">
      <c r="A51" s="13"/>
      <c r="B51" s="388"/>
      <c r="C51" s="388"/>
      <c r="D51" s="388"/>
      <c r="E51" s="388"/>
      <c r="F51" s="388"/>
      <c r="G51" s="388"/>
      <c r="H51" s="388"/>
      <c r="I51" s="388"/>
      <c r="J51" s="388"/>
      <c r="K51" s="388"/>
      <c r="L51" s="388"/>
      <c r="M51" s="388"/>
      <c r="N51" s="388"/>
      <c r="O51" s="388"/>
      <c r="P51" s="388"/>
      <c r="Q51" s="388"/>
      <c r="R51" s="388"/>
      <c r="S51" s="388"/>
      <c r="T51" s="388"/>
      <c r="U51" s="388"/>
      <c r="V51" s="388"/>
      <c r="W51" s="158"/>
      <c r="X51" s="158"/>
      <c r="Y51" s="158"/>
      <c r="Z51" s="158"/>
      <c r="AA51" s="158"/>
      <c r="AB51" s="158"/>
      <c r="AC51" s="158"/>
      <c r="AD51" s="158"/>
      <c r="AE51" s="158"/>
      <c r="AF51" s="14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391"/>
      <c r="AT51" s="392"/>
      <c r="AU51" s="392"/>
      <c r="AV51" s="392"/>
      <c r="AW51" s="392"/>
      <c r="AX51" s="392"/>
      <c r="AY51" s="392"/>
      <c r="AZ51" s="392"/>
      <c r="BA51" s="392"/>
      <c r="BB51" s="392"/>
      <c r="BC51" s="392"/>
      <c r="BD51" s="392"/>
      <c r="BE51" s="392"/>
      <c r="BF51" s="392"/>
      <c r="BG51" s="392"/>
      <c r="BH51" s="392"/>
      <c r="BI51" s="193"/>
      <c r="BJ51" s="193"/>
      <c r="BK51" s="193"/>
      <c r="BL51" s="193"/>
      <c r="BM51" s="193"/>
      <c r="BN51" s="193"/>
      <c r="BO51" s="193"/>
      <c r="BP51" s="193"/>
      <c r="BQ51" s="193"/>
      <c r="BR51" s="193"/>
      <c r="BS51" s="193"/>
      <c r="BT51" s="193"/>
      <c r="BU51" s="193"/>
      <c r="BV51" s="193"/>
      <c r="BW51" s="193"/>
      <c r="BX51" s="193"/>
      <c r="BY51" s="193"/>
      <c r="BZ51" s="193"/>
      <c r="CA51" s="193"/>
      <c r="CB51" s="193"/>
      <c r="CC51" s="193"/>
      <c r="CD51" s="193"/>
      <c r="CE51" s="193"/>
      <c r="CF51" s="193"/>
      <c r="CG51" s="193"/>
      <c r="CH51" s="193"/>
      <c r="CI51" s="193"/>
      <c r="CJ51" s="193"/>
      <c r="CK51" s="193"/>
      <c r="CL51" s="193"/>
      <c r="CM51" s="193"/>
      <c r="CN51" s="193"/>
      <c r="CO51" s="193"/>
      <c r="CP51" s="193"/>
      <c r="CQ51" s="193"/>
      <c r="CR51" s="193"/>
      <c r="CS51" s="320"/>
      <c r="CT51" s="320"/>
      <c r="CU51" s="317"/>
      <c r="CV51" s="317"/>
      <c r="CW51" s="317"/>
      <c r="CX51" s="317"/>
      <c r="CY51" s="317"/>
      <c r="CZ51" s="317"/>
      <c r="DA51" s="317"/>
      <c r="DB51" s="317"/>
      <c r="DC51" s="317"/>
      <c r="DD51" s="317"/>
      <c r="DE51" s="317"/>
      <c r="DF51" s="317"/>
      <c r="DG51" s="317"/>
      <c r="DH51" s="400"/>
      <c r="DI51" s="400"/>
      <c r="DJ51" s="320"/>
      <c r="DK51" s="320"/>
      <c r="DL51" s="317"/>
      <c r="DM51" s="317"/>
      <c r="DN51" s="317"/>
      <c r="DO51" s="317"/>
      <c r="DP51" s="317"/>
      <c r="DQ51" s="317"/>
      <c r="DR51" s="317"/>
      <c r="DS51" s="317"/>
      <c r="DT51" s="317"/>
      <c r="DU51" s="317"/>
      <c r="DV51" s="317"/>
      <c r="DW51" s="317"/>
      <c r="DX51" s="317"/>
      <c r="DY51" s="400"/>
      <c r="DZ51" s="400"/>
      <c r="EA51" s="137"/>
      <c r="EB51" s="137"/>
      <c r="EC51" s="317"/>
      <c r="ED51" s="317"/>
      <c r="EE51" s="317"/>
      <c r="EF51" s="317"/>
      <c r="EG51" s="317"/>
      <c r="EH51" s="317"/>
      <c r="EI51" s="317"/>
      <c r="EJ51" s="317"/>
      <c r="EK51" s="317"/>
      <c r="EL51" s="317"/>
      <c r="EM51" s="317"/>
      <c r="EN51" s="317"/>
      <c r="EO51" s="317"/>
      <c r="EP51" s="191"/>
      <c r="EQ51" s="191"/>
      <c r="ER51" s="397"/>
      <c r="ES51" s="397"/>
      <c r="ET51" s="397"/>
      <c r="EU51" s="397"/>
      <c r="EV51" s="397"/>
      <c r="EW51" s="397"/>
      <c r="EX51" s="397"/>
      <c r="EY51" s="397"/>
      <c r="EZ51" s="397"/>
      <c r="FA51" s="397"/>
      <c r="FB51" s="397"/>
      <c r="FC51" s="397"/>
      <c r="FD51" s="397"/>
      <c r="FE51" s="397"/>
      <c r="FF51" s="397"/>
      <c r="FG51" s="398"/>
    </row>
    <row r="52" spans="1:195" ht="18" customHeight="1" x14ac:dyDescent="0.2">
      <c r="A52" s="13"/>
      <c r="B52" s="388"/>
      <c r="C52" s="388"/>
      <c r="D52" s="388"/>
      <c r="E52" s="388"/>
      <c r="F52" s="388"/>
      <c r="G52" s="388"/>
      <c r="H52" s="388"/>
      <c r="I52" s="388"/>
      <c r="J52" s="388"/>
      <c r="K52" s="388"/>
      <c r="L52" s="388"/>
      <c r="M52" s="388"/>
      <c r="N52" s="388"/>
      <c r="O52" s="388"/>
      <c r="P52" s="388"/>
      <c r="Q52" s="388"/>
      <c r="R52" s="388"/>
      <c r="S52" s="388"/>
      <c r="T52" s="388"/>
      <c r="U52" s="388"/>
      <c r="V52" s="388"/>
      <c r="W52" s="158">
        <v>5571</v>
      </c>
      <c r="X52" s="158"/>
      <c r="Y52" s="158"/>
      <c r="Z52" s="158"/>
      <c r="AA52" s="158"/>
      <c r="AB52" s="158"/>
      <c r="AC52" s="158"/>
      <c r="AD52" s="158"/>
      <c r="AE52" s="158"/>
      <c r="AF52" s="11"/>
      <c r="AG52" s="28"/>
      <c r="AH52" s="28"/>
      <c r="AI52" s="28"/>
      <c r="AJ52" s="28"/>
      <c r="AK52" s="12" t="s">
        <v>18</v>
      </c>
      <c r="AL52" s="139" t="s">
        <v>19</v>
      </c>
      <c r="AM52" s="139"/>
      <c r="AN52" s="139"/>
      <c r="AO52" s="29" t="s">
        <v>25</v>
      </c>
      <c r="AP52" s="29"/>
      <c r="AQ52" s="29"/>
      <c r="AR52" s="87"/>
      <c r="AS52" s="393" t="s">
        <v>23</v>
      </c>
      <c r="AT52" s="394"/>
      <c r="AU52" s="394"/>
      <c r="AV52" s="394"/>
      <c r="AW52" s="394"/>
      <c r="AX52" s="394"/>
      <c r="AY52" s="394"/>
      <c r="AZ52" s="394"/>
      <c r="BA52" s="394"/>
      <c r="BB52" s="394"/>
      <c r="BC52" s="394"/>
      <c r="BD52" s="394"/>
      <c r="BE52" s="394"/>
      <c r="BF52" s="394"/>
      <c r="BG52" s="394"/>
      <c r="BH52" s="394"/>
      <c r="BI52" s="106" t="s">
        <v>23</v>
      </c>
      <c r="BJ52" s="106"/>
      <c r="BK52" s="106"/>
      <c r="BL52" s="106"/>
      <c r="BM52" s="106"/>
      <c r="BN52" s="106"/>
      <c r="BO52" s="106"/>
      <c r="BP52" s="106"/>
      <c r="BQ52" s="106"/>
      <c r="BR52" s="106"/>
      <c r="BS52" s="106"/>
      <c r="BT52" s="106"/>
      <c r="BU52" s="106"/>
      <c r="BV52" s="106"/>
      <c r="BW52" s="106"/>
      <c r="BX52" s="106"/>
      <c r="BY52" s="106"/>
      <c r="BZ52" s="106"/>
      <c r="CA52" s="106" t="s">
        <v>23</v>
      </c>
      <c r="CB52" s="106"/>
      <c r="CC52" s="106"/>
      <c r="CD52" s="106"/>
      <c r="CE52" s="106"/>
      <c r="CF52" s="106"/>
      <c r="CG52" s="106"/>
      <c r="CH52" s="106"/>
      <c r="CI52" s="106"/>
      <c r="CJ52" s="106"/>
      <c r="CK52" s="106"/>
      <c r="CL52" s="106"/>
      <c r="CM52" s="106"/>
      <c r="CN52" s="106"/>
      <c r="CO52" s="106"/>
      <c r="CP52" s="106"/>
      <c r="CQ52" s="106"/>
      <c r="CR52" s="106"/>
      <c r="CS52" s="321" t="s">
        <v>21</v>
      </c>
      <c r="CT52" s="321"/>
      <c r="CU52" s="322" t="s">
        <v>23</v>
      </c>
      <c r="CV52" s="322"/>
      <c r="CW52" s="322"/>
      <c r="CX52" s="322"/>
      <c r="CY52" s="322"/>
      <c r="CZ52" s="322"/>
      <c r="DA52" s="322"/>
      <c r="DB52" s="322"/>
      <c r="DC52" s="322"/>
      <c r="DD52" s="322"/>
      <c r="DE52" s="322"/>
      <c r="DF52" s="322"/>
      <c r="DG52" s="322"/>
      <c r="DH52" s="338" t="s">
        <v>22</v>
      </c>
      <c r="DI52" s="338"/>
      <c r="DJ52" s="321" t="s">
        <v>21</v>
      </c>
      <c r="DK52" s="321"/>
      <c r="DL52" s="322" t="s">
        <v>23</v>
      </c>
      <c r="DM52" s="322"/>
      <c r="DN52" s="322"/>
      <c r="DO52" s="322"/>
      <c r="DP52" s="322"/>
      <c r="DQ52" s="322"/>
      <c r="DR52" s="322"/>
      <c r="DS52" s="322"/>
      <c r="DT52" s="322"/>
      <c r="DU52" s="322"/>
      <c r="DV52" s="322"/>
      <c r="DW52" s="322"/>
      <c r="DX52" s="322"/>
      <c r="DY52" s="338" t="s">
        <v>22</v>
      </c>
      <c r="DZ52" s="338"/>
      <c r="EA52" s="107" t="s">
        <v>21</v>
      </c>
      <c r="EB52" s="107"/>
      <c r="EC52" s="322" t="s">
        <v>50</v>
      </c>
      <c r="ED52" s="322"/>
      <c r="EE52" s="322"/>
      <c r="EF52" s="322"/>
      <c r="EG52" s="322"/>
      <c r="EH52" s="322"/>
      <c r="EI52" s="322"/>
      <c r="EJ52" s="322"/>
      <c r="EK52" s="322"/>
      <c r="EL52" s="322"/>
      <c r="EM52" s="322"/>
      <c r="EN52" s="322"/>
      <c r="EO52" s="322"/>
      <c r="EP52" s="105" t="s">
        <v>22</v>
      </c>
      <c r="EQ52" s="105"/>
      <c r="ER52" s="401" t="s">
        <v>23</v>
      </c>
      <c r="ES52" s="401"/>
      <c r="ET52" s="401"/>
      <c r="EU52" s="401"/>
      <c r="EV52" s="401"/>
      <c r="EW52" s="401"/>
      <c r="EX52" s="401"/>
      <c r="EY52" s="401"/>
      <c r="EZ52" s="401"/>
      <c r="FA52" s="401"/>
      <c r="FB52" s="401"/>
      <c r="FC52" s="401"/>
      <c r="FD52" s="401"/>
      <c r="FE52" s="401"/>
      <c r="FF52" s="401"/>
      <c r="FG52" s="402"/>
    </row>
    <row r="53" spans="1:195" ht="6" customHeight="1" x14ac:dyDescent="0.2">
      <c r="A53" s="17"/>
      <c r="B53" s="388"/>
      <c r="C53" s="388"/>
      <c r="D53" s="388"/>
      <c r="E53" s="388"/>
      <c r="F53" s="388"/>
      <c r="G53" s="388"/>
      <c r="H53" s="388"/>
      <c r="I53" s="388"/>
      <c r="J53" s="388"/>
      <c r="K53" s="388"/>
      <c r="L53" s="388"/>
      <c r="M53" s="388"/>
      <c r="N53" s="388"/>
      <c r="O53" s="388"/>
      <c r="P53" s="388"/>
      <c r="Q53" s="388"/>
      <c r="R53" s="388"/>
      <c r="S53" s="388"/>
      <c r="T53" s="388"/>
      <c r="U53" s="388"/>
      <c r="V53" s="388"/>
      <c r="W53" s="158"/>
      <c r="X53" s="158"/>
      <c r="Y53" s="158"/>
      <c r="Z53" s="158"/>
      <c r="AA53" s="158"/>
      <c r="AB53" s="158"/>
      <c r="AC53" s="158"/>
      <c r="AD53" s="158"/>
      <c r="AE53" s="158"/>
      <c r="AF53" s="14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393"/>
      <c r="AT53" s="394"/>
      <c r="AU53" s="394"/>
      <c r="AV53" s="394"/>
      <c r="AW53" s="394"/>
      <c r="AX53" s="394"/>
      <c r="AY53" s="394"/>
      <c r="AZ53" s="394"/>
      <c r="BA53" s="394"/>
      <c r="BB53" s="394"/>
      <c r="BC53" s="394"/>
      <c r="BD53" s="394"/>
      <c r="BE53" s="394"/>
      <c r="BF53" s="394"/>
      <c r="BG53" s="394"/>
      <c r="BH53" s="394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6"/>
      <c r="CA53" s="106"/>
      <c r="CB53" s="106"/>
      <c r="CC53" s="106"/>
      <c r="CD53" s="106"/>
      <c r="CE53" s="106"/>
      <c r="CF53" s="106"/>
      <c r="CG53" s="106"/>
      <c r="CH53" s="106"/>
      <c r="CI53" s="106"/>
      <c r="CJ53" s="106"/>
      <c r="CK53" s="106"/>
      <c r="CL53" s="106"/>
      <c r="CM53" s="106"/>
      <c r="CN53" s="106"/>
      <c r="CO53" s="106"/>
      <c r="CP53" s="106"/>
      <c r="CQ53" s="106"/>
      <c r="CR53" s="106"/>
      <c r="CS53" s="321"/>
      <c r="CT53" s="321"/>
      <c r="CU53" s="322"/>
      <c r="CV53" s="322"/>
      <c r="CW53" s="322"/>
      <c r="CX53" s="322"/>
      <c r="CY53" s="322"/>
      <c r="CZ53" s="322"/>
      <c r="DA53" s="322"/>
      <c r="DB53" s="322"/>
      <c r="DC53" s="322"/>
      <c r="DD53" s="322"/>
      <c r="DE53" s="322"/>
      <c r="DF53" s="322"/>
      <c r="DG53" s="322"/>
      <c r="DH53" s="338"/>
      <c r="DI53" s="338"/>
      <c r="DJ53" s="321"/>
      <c r="DK53" s="321"/>
      <c r="DL53" s="322"/>
      <c r="DM53" s="322"/>
      <c r="DN53" s="322"/>
      <c r="DO53" s="322"/>
      <c r="DP53" s="322"/>
      <c r="DQ53" s="322"/>
      <c r="DR53" s="322"/>
      <c r="DS53" s="322"/>
      <c r="DT53" s="322"/>
      <c r="DU53" s="322"/>
      <c r="DV53" s="322"/>
      <c r="DW53" s="322"/>
      <c r="DX53" s="322"/>
      <c r="DY53" s="338"/>
      <c r="DZ53" s="338"/>
      <c r="EA53" s="107"/>
      <c r="EB53" s="107"/>
      <c r="EC53" s="322"/>
      <c r="ED53" s="322"/>
      <c r="EE53" s="322"/>
      <c r="EF53" s="322"/>
      <c r="EG53" s="322"/>
      <c r="EH53" s="322"/>
      <c r="EI53" s="322"/>
      <c r="EJ53" s="322"/>
      <c r="EK53" s="322"/>
      <c r="EL53" s="322"/>
      <c r="EM53" s="322"/>
      <c r="EN53" s="322"/>
      <c r="EO53" s="322"/>
      <c r="EP53" s="105"/>
      <c r="EQ53" s="105"/>
      <c r="ER53" s="401"/>
      <c r="ES53" s="401"/>
      <c r="ET53" s="401"/>
      <c r="EU53" s="401"/>
      <c r="EV53" s="401"/>
      <c r="EW53" s="401"/>
      <c r="EX53" s="401"/>
      <c r="EY53" s="401"/>
      <c r="EZ53" s="401"/>
      <c r="FA53" s="401"/>
      <c r="FB53" s="401"/>
      <c r="FC53" s="401"/>
      <c r="FD53" s="401"/>
      <c r="FE53" s="401"/>
      <c r="FF53" s="401"/>
      <c r="FG53" s="402"/>
    </row>
    <row r="54" spans="1:195" ht="13.5" customHeight="1" x14ac:dyDescent="0.2">
      <c r="A54" s="11"/>
      <c r="B54" s="404" t="s">
        <v>119</v>
      </c>
      <c r="C54" s="404"/>
      <c r="D54" s="404"/>
      <c r="E54" s="404"/>
      <c r="F54" s="404"/>
      <c r="G54" s="404"/>
      <c r="H54" s="404"/>
      <c r="I54" s="404"/>
      <c r="J54" s="404"/>
      <c r="K54" s="404"/>
      <c r="L54" s="404"/>
      <c r="M54" s="404"/>
      <c r="N54" s="404"/>
      <c r="O54" s="404"/>
      <c r="P54" s="404"/>
      <c r="Q54" s="404"/>
      <c r="R54" s="404"/>
      <c r="S54" s="404"/>
      <c r="T54" s="404"/>
      <c r="U54" s="404"/>
      <c r="V54" s="404"/>
      <c r="W54" s="195"/>
      <c r="X54" s="195"/>
      <c r="Y54" s="195"/>
      <c r="Z54" s="195"/>
      <c r="AA54" s="195"/>
      <c r="AB54" s="195"/>
      <c r="AC54" s="195"/>
      <c r="AD54" s="195"/>
      <c r="AE54" s="195"/>
      <c r="AF54" s="11"/>
      <c r="AG54" s="28"/>
      <c r="AH54" s="28"/>
      <c r="AI54" s="28"/>
      <c r="AJ54" s="28"/>
      <c r="AK54" s="12" t="s">
        <v>18</v>
      </c>
      <c r="AL54" s="139" t="s">
        <v>206</v>
      </c>
      <c r="AM54" s="139"/>
      <c r="AN54" s="139"/>
      <c r="AO54" s="29" t="s">
        <v>20</v>
      </c>
      <c r="AP54" s="29"/>
      <c r="AQ54" s="29"/>
      <c r="AR54" s="87"/>
      <c r="AS54" s="393" t="s">
        <v>23</v>
      </c>
      <c r="AT54" s="394"/>
      <c r="AU54" s="394"/>
      <c r="AV54" s="394"/>
      <c r="AW54" s="394"/>
      <c r="AX54" s="394"/>
      <c r="AY54" s="394"/>
      <c r="AZ54" s="394"/>
      <c r="BA54" s="394"/>
      <c r="BB54" s="394"/>
      <c r="BC54" s="394"/>
      <c r="BD54" s="394"/>
      <c r="BE54" s="394"/>
      <c r="BF54" s="394"/>
      <c r="BG54" s="394"/>
      <c r="BH54" s="394"/>
      <c r="BI54" s="106" t="s">
        <v>23</v>
      </c>
      <c r="BJ54" s="106"/>
      <c r="BK54" s="106"/>
      <c r="BL54" s="106"/>
      <c r="BM54" s="106"/>
      <c r="BN54" s="106"/>
      <c r="BO54" s="106"/>
      <c r="BP54" s="106"/>
      <c r="BQ54" s="106"/>
      <c r="BR54" s="106"/>
      <c r="BS54" s="106"/>
      <c r="BT54" s="106"/>
      <c r="BU54" s="106"/>
      <c r="BV54" s="106"/>
      <c r="BW54" s="106"/>
      <c r="BX54" s="106"/>
      <c r="BY54" s="106"/>
      <c r="BZ54" s="106"/>
      <c r="CA54" s="106" t="s">
        <v>23</v>
      </c>
      <c r="CB54" s="106"/>
      <c r="CC54" s="106"/>
      <c r="CD54" s="106"/>
      <c r="CE54" s="106"/>
      <c r="CF54" s="106"/>
      <c r="CG54" s="106"/>
      <c r="CH54" s="106"/>
      <c r="CI54" s="106"/>
      <c r="CJ54" s="106"/>
      <c r="CK54" s="106"/>
      <c r="CL54" s="106"/>
      <c r="CM54" s="106"/>
      <c r="CN54" s="106"/>
      <c r="CO54" s="106"/>
      <c r="CP54" s="106"/>
      <c r="CQ54" s="106"/>
      <c r="CR54" s="106"/>
      <c r="CS54" s="321" t="s">
        <v>21</v>
      </c>
      <c r="CT54" s="321"/>
      <c r="CU54" s="322" t="s">
        <v>23</v>
      </c>
      <c r="CV54" s="322"/>
      <c r="CW54" s="322"/>
      <c r="CX54" s="322"/>
      <c r="CY54" s="322"/>
      <c r="CZ54" s="322"/>
      <c r="DA54" s="322"/>
      <c r="DB54" s="322"/>
      <c r="DC54" s="322"/>
      <c r="DD54" s="322"/>
      <c r="DE54" s="322"/>
      <c r="DF54" s="322"/>
      <c r="DG54" s="322"/>
      <c r="DH54" s="338" t="s">
        <v>22</v>
      </c>
      <c r="DI54" s="338"/>
      <c r="DJ54" s="321" t="s">
        <v>21</v>
      </c>
      <c r="DK54" s="321"/>
      <c r="DL54" s="322" t="s">
        <v>23</v>
      </c>
      <c r="DM54" s="322"/>
      <c r="DN54" s="322"/>
      <c r="DO54" s="322"/>
      <c r="DP54" s="322"/>
      <c r="DQ54" s="322"/>
      <c r="DR54" s="322"/>
      <c r="DS54" s="322"/>
      <c r="DT54" s="322"/>
      <c r="DU54" s="322"/>
      <c r="DV54" s="322"/>
      <c r="DW54" s="322"/>
      <c r="DX54" s="322"/>
      <c r="DY54" s="338" t="s">
        <v>22</v>
      </c>
      <c r="DZ54" s="338"/>
      <c r="EA54" s="107" t="s">
        <v>21</v>
      </c>
      <c r="EB54" s="107"/>
      <c r="EC54" s="322" t="s">
        <v>23</v>
      </c>
      <c r="ED54" s="322"/>
      <c r="EE54" s="322"/>
      <c r="EF54" s="322"/>
      <c r="EG54" s="322"/>
      <c r="EH54" s="322"/>
      <c r="EI54" s="322"/>
      <c r="EJ54" s="322"/>
      <c r="EK54" s="322"/>
      <c r="EL54" s="322"/>
      <c r="EM54" s="322"/>
      <c r="EN54" s="322"/>
      <c r="EO54" s="322"/>
      <c r="EP54" s="105" t="s">
        <v>22</v>
      </c>
      <c r="EQ54" s="105"/>
      <c r="ER54" s="401" t="s">
        <v>23</v>
      </c>
      <c r="ES54" s="401"/>
      <c r="ET54" s="401"/>
      <c r="EU54" s="401"/>
      <c r="EV54" s="401"/>
      <c r="EW54" s="401"/>
      <c r="EX54" s="401"/>
      <c r="EY54" s="401"/>
      <c r="EZ54" s="401"/>
      <c r="FA54" s="401"/>
      <c r="FB54" s="401"/>
      <c r="FC54" s="401"/>
      <c r="FD54" s="401"/>
      <c r="FE54" s="401"/>
      <c r="FF54" s="401"/>
      <c r="FG54" s="402"/>
    </row>
    <row r="55" spans="1:195" ht="4.5" customHeight="1" x14ac:dyDescent="0.2">
      <c r="A55" s="13"/>
      <c r="B55" s="404"/>
      <c r="C55" s="404"/>
      <c r="D55" s="404"/>
      <c r="E55" s="404"/>
      <c r="F55" s="404"/>
      <c r="G55" s="404"/>
      <c r="H55" s="404"/>
      <c r="I55" s="404"/>
      <c r="J55" s="404"/>
      <c r="K55" s="404"/>
      <c r="L55" s="404"/>
      <c r="M55" s="404"/>
      <c r="N55" s="404"/>
      <c r="O55" s="404"/>
      <c r="P55" s="404"/>
      <c r="Q55" s="404"/>
      <c r="R55" s="404"/>
      <c r="S55" s="404"/>
      <c r="T55" s="404"/>
      <c r="U55" s="404"/>
      <c r="V55" s="404"/>
      <c r="W55" s="195"/>
      <c r="X55" s="195"/>
      <c r="Y55" s="195"/>
      <c r="Z55" s="195"/>
      <c r="AA55" s="195"/>
      <c r="AB55" s="195"/>
      <c r="AC55" s="195"/>
      <c r="AD55" s="195"/>
      <c r="AE55" s="195"/>
      <c r="AF55" s="14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393"/>
      <c r="AT55" s="394"/>
      <c r="AU55" s="394"/>
      <c r="AV55" s="394"/>
      <c r="AW55" s="394"/>
      <c r="AX55" s="394"/>
      <c r="AY55" s="394"/>
      <c r="AZ55" s="394"/>
      <c r="BA55" s="394"/>
      <c r="BB55" s="394"/>
      <c r="BC55" s="394"/>
      <c r="BD55" s="394"/>
      <c r="BE55" s="394"/>
      <c r="BF55" s="394"/>
      <c r="BG55" s="394"/>
      <c r="BH55" s="394"/>
      <c r="BI55" s="106"/>
      <c r="BJ55" s="106"/>
      <c r="BK55" s="106"/>
      <c r="BL55" s="106"/>
      <c r="BM55" s="106"/>
      <c r="BN55" s="106"/>
      <c r="BO55" s="106"/>
      <c r="BP55" s="106"/>
      <c r="BQ55" s="106"/>
      <c r="BR55" s="106"/>
      <c r="BS55" s="106"/>
      <c r="BT55" s="106"/>
      <c r="BU55" s="106"/>
      <c r="BV55" s="106"/>
      <c r="BW55" s="106"/>
      <c r="BX55" s="106"/>
      <c r="BY55" s="106"/>
      <c r="BZ55" s="106"/>
      <c r="CA55" s="106"/>
      <c r="CB55" s="106"/>
      <c r="CC55" s="106"/>
      <c r="CD55" s="106"/>
      <c r="CE55" s="106"/>
      <c r="CF55" s="106"/>
      <c r="CG55" s="106"/>
      <c r="CH55" s="106"/>
      <c r="CI55" s="106"/>
      <c r="CJ55" s="106"/>
      <c r="CK55" s="106"/>
      <c r="CL55" s="106"/>
      <c r="CM55" s="106"/>
      <c r="CN55" s="106"/>
      <c r="CO55" s="106"/>
      <c r="CP55" s="106"/>
      <c r="CQ55" s="106"/>
      <c r="CR55" s="106"/>
      <c r="CS55" s="321"/>
      <c r="CT55" s="321"/>
      <c r="CU55" s="322"/>
      <c r="CV55" s="322"/>
      <c r="CW55" s="322"/>
      <c r="CX55" s="322"/>
      <c r="CY55" s="322"/>
      <c r="CZ55" s="322"/>
      <c r="DA55" s="322"/>
      <c r="DB55" s="322"/>
      <c r="DC55" s="322"/>
      <c r="DD55" s="322"/>
      <c r="DE55" s="322"/>
      <c r="DF55" s="322"/>
      <c r="DG55" s="322"/>
      <c r="DH55" s="338"/>
      <c r="DI55" s="338"/>
      <c r="DJ55" s="321"/>
      <c r="DK55" s="321"/>
      <c r="DL55" s="322"/>
      <c r="DM55" s="322"/>
      <c r="DN55" s="322"/>
      <c r="DO55" s="322"/>
      <c r="DP55" s="322"/>
      <c r="DQ55" s="322"/>
      <c r="DR55" s="322"/>
      <c r="DS55" s="322"/>
      <c r="DT55" s="322"/>
      <c r="DU55" s="322"/>
      <c r="DV55" s="322"/>
      <c r="DW55" s="322"/>
      <c r="DX55" s="322"/>
      <c r="DY55" s="338"/>
      <c r="DZ55" s="338"/>
      <c r="EA55" s="107"/>
      <c r="EB55" s="107"/>
      <c r="EC55" s="322"/>
      <c r="ED55" s="322"/>
      <c r="EE55" s="322"/>
      <c r="EF55" s="322"/>
      <c r="EG55" s="322"/>
      <c r="EH55" s="322"/>
      <c r="EI55" s="322"/>
      <c r="EJ55" s="322"/>
      <c r="EK55" s="322"/>
      <c r="EL55" s="322"/>
      <c r="EM55" s="322"/>
      <c r="EN55" s="322"/>
      <c r="EO55" s="322"/>
      <c r="EP55" s="105"/>
      <c r="EQ55" s="105"/>
      <c r="ER55" s="401"/>
      <c r="ES55" s="401"/>
      <c r="ET55" s="401"/>
      <c r="EU55" s="401"/>
      <c r="EV55" s="401"/>
      <c r="EW55" s="401"/>
      <c r="EX55" s="401"/>
      <c r="EY55" s="401"/>
      <c r="EZ55" s="401"/>
      <c r="FA55" s="401"/>
      <c r="FB55" s="401"/>
      <c r="FC55" s="401"/>
      <c r="FD55" s="401"/>
      <c r="FE55" s="401"/>
      <c r="FF55" s="401"/>
      <c r="FG55" s="402"/>
    </row>
    <row r="56" spans="1:195" ht="12.75" customHeight="1" x14ac:dyDescent="0.2">
      <c r="A56" s="13"/>
      <c r="B56" s="403" t="s">
        <v>120</v>
      </c>
      <c r="C56" s="403"/>
      <c r="D56" s="403"/>
      <c r="E56" s="403"/>
      <c r="F56" s="403"/>
      <c r="G56" s="403"/>
      <c r="H56" s="403"/>
      <c r="I56" s="403"/>
      <c r="J56" s="403"/>
      <c r="K56" s="403"/>
      <c r="L56" s="403"/>
      <c r="M56" s="403"/>
      <c r="N56" s="403"/>
      <c r="O56" s="403"/>
      <c r="P56" s="403"/>
      <c r="Q56" s="403"/>
      <c r="R56" s="403"/>
      <c r="S56" s="403"/>
      <c r="T56" s="403"/>
      <c r="U56" s="403"/>
      <c r="V56" s="403"/>
      <c r="W56" s="195"/>
      <c r="X56" s="195"/>
      <c r="Y56" s="195"/>
      <c r="Z56" s="195"/>
      <c r="AA56" s="195"/>
      <c r="AB56" s="195"/>
      <c r="AC56" s="195"/>
      <c r="AD56" s="195"/>
      <c r="AE56" s="195"/>
      <c r="AF56" s="11"/>
      <c r="AG56" s="28"/>
      <c r="AH56" s="28"/>
      <c r="AI56" s="28"/>
      <c r="AJ56" s="28"/>
      <c r="AK56" s="12" t="s">
        <v>18</v>
      </c>
      <c r="AL56" s="139" t="s">
        <v>19</v>
      </c>
      <c r="AM56" s="139"/>
      <c r="AN56" s="139"/>
      <c r="AO56" s="29" t="s">
        <v>25</v>
      </c>
      <c r="AP56" s="29"/>
      <c r="AQ56" s="29"/>
      <c r="AR56" s="87"/>
      <c r="AS56" s="393" t="s">
        <v>23</v>
      </c>
      <c r="AT56" s="394"/>
      <c r="AU56" s="394"/>
      <c r="AV56" s="394"/>
      <c r="AW56" s="394"/>
      <c r="AX56" s="394"/>
      <c r="AY56" s="394"/>
      <c r="AZ56" s="394"/>
      <c r="BA56" s="394"/>
      <c r="BB56" s="394"/>
      <c r="BC56" s="394"/>
      <c r="BD56" s="394"/>
      <c r="BE56" s="394"/>
      <c r="BF56" s="394"/>
      <c r="BG56" s="394"/>
      <c r="BH56" s="394"/>
      <c r="BI56" s="106" t="s">
        <v>23</v>
      </c>
      <c r="BJ56" s="106"/>
      <c r="BK56" s="106"/>
      <c r="BL56" s="106"/>
      <c r="BM56" s="106"/>
      <c r="BN56" s="106"/>
      <c r="BO56" s="106"/>
      <c r="BP56" s="106"/>
      <c r="BQ56" s="106"/>
      <c r="BR56" s="106"/>
      <c r="BS56" s="106"/>
      <c r="BT56" s="106"/>
      <c r="BU56" s="106"/>
      <c r="BV56" s="106"/>
      <c r="BW56" s="106"/>
      <c r="BX56" s="106"/>
      <c r="BY56" s="106"/>
      <c r="BZ56" s="106"/>
      <c r="CA56" s="106" t="s">
        <v>23</v>
      </c>
      <c r="CB56" s="106"/>
      <c r="CC56" s="106"/>
      <c r="CD56" s="106"/>
      <c r="CE56" s="106"/>
      <c r="CF56" s="106"/>
      <c r="CG56" s="106"/>
      <c r="CH56" s="106"/>
      <c r="CI56" s="106"/>
      <c r="CJ56" s="106"/>
      <c r="CK56" s="106"/>
      <c r="CL56" s="106"/>
      <c r="CM56" s="106"/>
      <c r="CN56" s="106"/>
      <c r="CO56" s="106"/>
      <c r="CP56" s="106"/>
      <c r="CQ56" s="106"/>
      <c r="CR56" s="106"/>
      <c r="CS56" s="321" t="s">
        <v>21</v>
      </c>
      <c r="CT56" s="321"/>
      <c r="CU56" s="322" t="s">
        <v>23</v>
      </c>
      <c r="CV56" s="322"/>
      <c r="CW56" s="322"/>
      <c r="CX56" s="322"/>
      <c r="CY56" s="322"/>
      <c r="CZ56" s="322"/>
      <c r="DA56" s="322"/>
      <c r="DB56" s="322"/>
      <c r="DC56" s="322"/>
      <c r="DD56" s="322"/>
      <c r="DE56" s="322"/>
      <c r="DF56" s="322"/>
      <c r="DG56" s="322"/>
      <c r="DH56" s="338" t="s">
        <v>22</v>
      </c>
      <c r="DI56" s="338"/>
      <c r="DJ56" s="321" t="s">
        <v>21</v>
      </c>
      <c r="DK56" s="321"/>
      <c r="DL56" s="322" t="s">
        <v>23</v>
      </c>
      <c r="DM56" s="322"/>
      <c r="DN56" s="322"/>
      <c r="DO56" s="322"/>
      <c r="DP56" s="322"/>
      <c r="DQ56" s="322"/>
      <c r="DR56" s="322"/>
      <c r="DS56" s="322"/>
      <c r="DT56" s="322"/>
      <c r="DU56" s="322"/>
      <c r="DV56" s="322"/>
      <c r="DW56" s="322"/>
      <c r="DX56" s="322"/>
      <c r="DY56" s="338" t="s">
        <v>22</v>
      </c>
      <c r="DZ56" s="338"/>
      <c r="EA56" s="107" t="s">
        <v>21</v>
      </c>
      <c r="EB56" s="107"/>
      <c r="EC56" s="322" t="s">
        <v>23</v>
      </c>
      <c r="ED56" s="322"/>
      <c r="EE56" s="322"/>
      <c r="EF56" s="322"/>
      <c r="EG56" s="322"/>
      <c r="EH56" s="322"/>
      <c r="EI56" s="322"/>
      <c r="EJ56" s="322"/>
      <c r="EK56" s="322"/>
      <c r="EL56" s="322"/>
      <c r="EM56" s="322"/>
      <c r="EN56" s="322"/>
      <c r="EO56" s="322"/>
      <c r="EP56" s="105" t="s">
        <v>22</v>
      </c>
      <c r="EQ56" s="105"/>
      <c r="ER56" s="401" t="s">
        <v>23</v>
      </c>
      <c r="ES56" s="401"/>
      <c r="ET56" s="401"/>
      <c r="EU56" s="401"/>
      <c r="EV56" s="401"/>
      <c r="EW56" s="401"/>
      <c r="EX56" s="401"/>
      <c r="EY56" s="401"/>
      <c r="EZ56" s="401"/>
      <c r="FA56" s="401"/>
      <c r="FB56" s="401"/>
      <c r="FC56" s="401"/>
      <c r="FD56" s="401"/>
      <c r="FE56" s="401"/>
      <c r="FF56" s="401"/>
      <c r="FG56" s="402"/>
    </row>
    <row r="57" spans="1:195" ht="5.25" customHeight="1" x14ac:dyDescent="0.2">
      <c r="A57" s="17"/>
      <c r="B57" s="403"/>
      <c r="C57" s="403"/>
      <c r="D57" s="403"/>
      <c r="E57" s="403"/>
      <c r="F57" s="403"/>
      <c r="G57" s="403"/>
      <c r="H57" s="403"/>
      <c r="I57" s="403"/>
      <c r="J57" s="403"/>
      <c r="K57" s="403"/>
      <c r="L57" s="403"/>
      <c r="M57" s="403"/>
      <c r="N57" s="403"/>
      <c r="O57" s="403"/>
      <c r="P57" s="403"/>
      <c r="Q57" s="403"/>
      <c r="R57" s="403"/>
      <c r="S57" s="403"/>
      <c r="T57" s="403"/>
      <c r="U57" s="403"/>
      <c r="V57" s="403"/>
      <c r="W57" s="195"/>
      <c r="X57" s="195"/>
      <c r="Y57" s="195"/>
      <c r="Z57" s="195"/>
      <c r="AA57" s="195"/>
      <c r="AB57" s="195"/>
      <c r="AC57" s="195"/>
      <c r="AD57" s="195"/>
      <c r="AE57" s="195"/>
      <c r="AF57" s="14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393"/>
      <c r="AT57" s="394"/>
      <c r="AU57" s="394"/>
      <c r="AV57" s="394"/>
      <c r="AW57" s="394"/>
      <c r="AX57" s="394"/>
      <c r="AY57" s="394"/>
      <c r="AZ57" s="394"/>
      <c r="BA57" s="394"/>
      <c r="BB57" s="394"/>
      <c r="BC57" s="394"/>
      <c r="BD57" s="394"/>
      <c r="BE57" s="394"/>
      <c r="BF57" s="394"/>
      <c r="BG57" s="394"/>
      <c r="BH57" s="394"/>
      <c r="BI57" s="106"/>
      <c r="BJ57" s="106"/>
      <c r="BK57" s="106"/>
      <c r="BL57" s="106"/>
      <c r="BM57" s="106"/>
      <c r="BN57" s="106"/>
      <c r="BO57" s="106"/>
      <c r="BP57" s="106"/>
      <c r="BQ57" s="106"/>
      <c r="BR57" s="106"/>
      <c r="BS57" s="106"/>
      <c r="BT57" s="106"/>
      <c r="BU57" s="106"/>
      <c r="BV57" s="106"/>
      <c r="BW57" s="106"/>
      <c r="BX57" s="106"/>
      <c r="BY57" s="106"/>
      <c r="BZ57" s="106"/>
      <c r="CA57" s="106"/>
      <c r="CB57" s="106"/>
      <c r="CC57" s="106"/>
      <c r="CD57" s="106"/>
      <c r="CE57" s="106"/>
      <c r="CF57" s="106"/>
      <c r="CG57" s="106"/>
      <c r="CH57" s="106"/>
      <c r="CI57" s="106"/>
      <c r="CJ57" s="106"/>
      <c r="CK57" s="106"/>
      <c r="CL57" s="106"/>
      <c r="CM57" s="106"/>
      <c r="CN57" s="106"/>
      <c r="CO57" s="106"/>
      <c r="CP57" s="106"/>
      <c r="CQ57" s="106"/>
      <c r="CR57" s="106"/>
      <c r="CS57" s="321"/>
      <c r="CT57" s="321"/>
      <c r="CU57" s="322"/>
      <c r="CV57" s="322"/>
      <c r="CW57" s="322"/>
      <c r="CX57" s="322"/>
      <c r="CY57" s="322"/>
      <c r="CZ57" s="322"/>
      <c r="DA57" s="322"/>
      <c r="DB57" s="322"/>
      <c r="DC57" s="322"/>
      <c r="DD57" s="322"/>
      <c r="DE57" s="322"/>
      <c r="DF57" s="322"/>
      <c r="DG57" s="322"/>
      <c r="DH57" s="338"/>
      <c r="DI57" s="338"/>
      <c r="DJ57" s="321"/>
      <c r="DK57" s="321"/>
      <c r="DL57" s="322"/>
      <c r="DM57" s="322"/>
      <c r="DN57" s="322"/>
      <c r="DO57" s="322"/>
      <c r="DP57" s="322"/>
      <c r="DQ57" s="322"/>
      <c r="DR57" s="322"/>
      <c r="DS57" s="322"/>
      <c r="DT57" s="322"/>
      <c r="DU57" s="322"/>
      <c r="DV57" s="322"/>
      <c r="DW57" s="322"/>
      <c r="DX57" s="322"/>
      <c r="DY57" s="338"/>
      <c r="DZ57" s="338"/>
      <c r="EA57" s="107"/>
      <c r="EB57" s="107"/>
      <c r="EC57" s="322"/>
      <c r="ED57" s="322"/>
      <c r="EE57" s="322"/>
      <c r="EF57" s="322"/>
      <c r="EG57" s="322"/>
      <c r="EH57" s="322"/>
      <c r="EI57" s="322"/>
      <c r="EJ57" s="322"/>
      <c r="EK57" s="322"/>
      <c r="EL57" s="322"/>
      <c r="EM57" s="322"/>
      <c r="EN57" s="322"/>
      <c r="EO57" s="322"/>
      <c r="EP57" s="105"/>
      <c r="EQ57" s="105"/>
      <c r="ER57" s="401"/>
      <c r="ES57" s="401"/>
      <c r="ET57" s="401"/>
      <c r="EU57" s="401"/>
      <c r="EV57" s="401"/>
      <c r="EW57" s="401"/>
      <c r="EX57" s="401"/>
      <c r="EY57" s="401"/>
      <c r="EZ57" s="401"/>
      <c r="FA57" s="401"/>
      <c r="FB57" s="401"/>
      <c r="FC57" s="401"/>
      <c r="FD57" s="401"/>
      <c r="FE57" s="401"/>
      <c r="FF57" s="401"/>
      <c r="FG57" s="402"/>
    </row>
    <row r="58" spans="1:195" ht="21" customHeight="1" x14ac:dyDescent="0.2">
      <c r="A58" s="11"/>
      <c r="B58" s="388" t="s">
        <v>130</v>
      </c>
      <c r="C58" s="388"/>
      <c r="D58" s="388"/>
      <c r="E58" s="388"/>
      <c r="F58" s="388"/>
      <c r="G58" s="388"/>
      <c r="H58" s="388"/>
      <c r="I58" s="388"/>
      <c r="J58" s="388"/>
      <c r="K58" s="388"/>
      <c r="L58" s="388"/>
      <c r="M58" s="388"/>
      <c r="N58" s="388"/>
      <c r="O58" s="388"/>
      <c r="P58" s="388"/>
      <c r="Q58" s="388"/>
      <c r="R58" s="388"/>
      <c r="S58" s="388"/>
      <c r="T58" s="388"/>
      <c r="U58" s="388"/>
      <c r="V58" s="388"/>
      <c r="W58" s="158">
        <v>5560</v>
      </c>
      <c r="X58" s="158"/>
      <c r="Y58" s="158"/>
      <c r="Z58" s="158"/>
      <c r="AA58" s="158"/>
      <c r="AB58" s="158"/>
      <c r="AC58" s="158"/>
      <c r="AD58" s="158"/>
      <c r="AE58" s="158"/>
      <c r="AF58" s="11"/>
      <c r="AG58" s="28"/>
      <c r="AH58" s="28"/>
      <c r="AI58" s="28"/>
      <c r="AJ58" s="28"/>
      <c r="AK58" s="12" t="s">
        <v>18</v>
      </c>
      <c r="AL58" s="139" t="s">
        <v>206</v>
      </c>
      <c r="AM58" s="139"/>
      <c r="AN58" s="139"/>
      <c r="AO58" s="29" t="s">
        <v>20</v>
      </c>
      <c r="AP58" s="29"/>
      <c r="AQ58" s="29"/>
      <c r="AR58" s="87"/>
      <c r="AS58" s="411">
        <f>AS62+AS66+AS68+AS70+AS72+AS74</f>
        <v>142298</v>
      </c>
      <c r="AT58" s="412"/>
      <c r="AU58" s="412"/>
      <c r="AV58" s="412"/>
      <c r="AW58" s="412"/>
      <c r="AX58" s="412"/>
      <c r="AY58" s="412"/>
      <c r="AZ58" s="412"/>
      <c r="BA58" s="412"/>
      <c r="BB58" s="412"/>
      <c r="BC58" s="412"/>
      <c r="BD58" s="412"/>
      <c r="BE58" s="412"/>
      <c r="BF58" s="412"/>
      <c r="BG58" s="412"/>
      <c r="BH58" s="412"/>
      <c r="BI58" s="288">
        <f>BI62+BI66+BI68+BI70+BI72+BI74</f>
        <v>205153</v>
      </c>
      <c r="BJ58" s="288"/>
      <c r="BK58" s="288"/>
      <c r="BL58" s="288"/>
      <c r="BM58" s="288"/>
      <c r="BN58" s="288"/>
      <c r="BO58" s="288"/>
      <c r="BP58" s="288"/>
      <c r="BQ58" s="288"/>
      <c r="BR58" s="288"/>
      <c r="BS58" s="288"/>
      <c r="BT58" s="288"/>
      <c r="BU58" s="288"/>
      <c r="BV58" s="288"/>
      <c r="BW58" s="288"/>
      <c r="BX58" s="288"/>
      <c r="BY58" s="288"/>
      <c r="BZ58" s="288"/>
      <c r="CA58" s="288" t="s">
        <v>23</v>
      </c>
      <c r="CB58" s="288"/>
      <c r="CC58" s="288"/>
      <c r="CD58" s="288"/>
      <c r="CE58" s="288"/>
      <c r="CF58" s="288"/>
      <c r="CG58" s="288"/>
      <c r="CH58" s="288"/>
      <c r="CI58" s="288"/>
      <c r="CJ58" s="288"/>
      <c r="CK58" s="288"/>
      <c r="CL58" s="288"/>
      <c r="CM58" s="288"/>
      <c r="CN58" s="288"/>
      <c r="CO58" s="288"/>
      <c r="CP58" s="288"/>
      <c r="CQ58" s="288"/>
      <c r="CR58" s="288"/>
      <c r="CS58" s="406" t="s">
        <v>21</v>
      </c>
      <c r="CT58" s="406"/>
      <c r="CU58" s="291">
        <f>CU62+CU66+CU68+CU70+CU72+CU74</f>
        <v>146538</v>
      </c>
      <c r="CV58" s="291"/>
      <c r="CW58" s="291"/>
      <c r="CX58" s="291"/>
      <c r="CY58" s="291"/>
      <c r="CZ58" s="291"/>
      <c r="DA58" s="291"/>
      <c r="DB58" s="291"/>
      <c r="DC58" s="291"/>
      <c r="DD58" s="291"/>
      <c r="DE58" s="291"/>
      <c r="DF58" s="291"/>
      <c r="DG58" s="291"/>
      <c r="DH58" s="405" t="s">
        <v>22</v>
      </c>
      <c r="DI58" s="405"/>
      <c r="DJ58" s="406" t="s">
        <v>21</v>
      </c>
      <c r="DK58" s="406"/>
      <c r="DL58" s="291" t="str">
        <f>DL62</f>
        <v xml:space="preserve"> -</v>
      </c>
      <c r="DM58" s="291"/>
      <c r="DN58" s="291"/>
      <c r="DO58" s="291"/>
      <c r="DP58" s="291"/>
      <c r="DQ58" s="291"/>
      <c r="DR58" s="291"/>
      <c r="DS58" s="291"/>
      <c r="DT58" s="291"/>
      <c r="DU58" s="291"/>
      <c r="DV58" s="291"/>
      <c r="DW58" s="291"/>
      <c r="DX58" s="291"/>
      <c r="DY58" s="405" t="s">
        <v>22</v>
      </c>
      <c r="DZ58" s="405"/>
      <c r="EA58" s="240" t="s">
        <v>23</v>
      </c>
      <c r="EB58" s="240"/>
      <c r="EC58" s="240"/>
      <c r="ED58" s="240"/>
      <c r="EE58" s="240"/>
      <c r="EF58" s="240"/>
      <c r="EG58" s="240"/>
      <c r="EH58" s="240"/>
      <c r="EI58" s="240"/>
      <c r="EJ58" s="240"/>
      <c r="EK58" s="240"/>
      <c r="EL58" s="240"/>
      <c r="EM58" s="240"/>
      <c r="EN58" s="240"/>
      <c r="EO58" s="240"/>
      <c r="EP58" s="240"/>
      <c r="EQ58" s="240"/>
      <c r="ER58" s="274">
        <f>AS58+BI58-CU58</f>
        <v>200913</v>
      </c>
      <c r="ES58" s="274"/>
      <c r="ET58" s="274"/>
      <c r="EU58" s="274"/>
      <c r="EV58" s="274"/>
      <c r="EW58" s="274"/>
      <c r="EX58" s="274"/>
      <c r="EY58" s="274"/>
      <c r="EZ58" s="274"/>
      <c r="FA58" s="274"/>
      <c r="FB58" s="274"/>
      <c r="FC58" s="274"/>
      <c r="FD58" s="274"/>
      <c r="FE58" s="274"/>
      <c r="FF58" s="274"/>
      <c r="FG58" s="275"/>
      <c r="FJ58" s="101"/>
      <c r="FK58" s="101"/>
      <c r="FL58" s="101"/>
      <c r="FM58" s="101"/>
      <c r="FN58" s="101"/>
      <c r="FO58" s="101"/>
      <c r="FP58" s="101"/>
      <c r="FQ58" s="101"/>
      <c r="FR58" s="407"/>
      <c r="FS58" s="407"/>
      <c r="FT58" s="407"/>
      <c r="FU58" s="407"/>
      <c r="FV58" s="407"/>
      <c r="FW58" s="407"/>
      <c r="FX58" s="407"/>
      <c r="FY58" s="407"/>
      <c r="FZ58" s="407"/>
      <c r="GA58" s="407"/>
      <c r="GB58" s="407"/>
      <c r="GC58" s="407"/>
      <c r="GD58" s="407"/>
      <c r="GE58" s="407"/>
      <c r="GF58" s="407"/>
      <c r="GG58" s="407"/>
      <c r="GH58" s="407"/>
      <c r="GI58" s="407"/>
      <c r="GJ58" s="407"/>
      <c r="GK58" s="407"/>
      <c r="GL58" s="407"/>
      <c r="GM58" s="407"/>
    </row>
    <row r="59" spans="1:195" ht="3.95" customHeight="1" x14ac:dyDescent="0.2">
      <c r="A59" s="13"/>
      <c r="B59" s="388"/>
      <c r="C59" s="388"/>
      <c r="D59" s="388"/>
      <c r="E59" s="388"/>
      <c r="F59" s="388"/>
      <c r="G59" s="388"/>
      <c r="H59" s="388"/>
      <c r="I59" s="388"/>
      <c r="J59" s="388"/>
      <c r="K59" s="388"/>
      <c r="L59" s="388"/>
      <c r="M59" s="388"/>
      <c r="N59" s="388"/>
      <c r="O59" s="388"/>
      <c r="P59" s="388"/>
      <c r="Q59" s="388"/>
      <c r="R59" s="388"/>
      <c r="S59" s="388"/>
      <c r="T59" s="388"/>
      <c r="U59" s="388"/>
      <c r="V59" s="388"/>
      <c r="W59" s="158"/>
      <c r="X59" s="158"/>
      <c r="Y59" s="158"/>
      <c r="Z59" s="158"/>
      <c r="AA59" s="158"/>
      <c r="AB59" s="158"/>
      <c r="AC59" s="158"/>
      <c r="AD59" s="158"/>
      <c r="AE59" s="158"/>
      <c r="AF59" s="14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411"/>
      <c r="AT59" s="412"/>
      <c r="AU59" s="412"/>
      <c r="AV59" s="412"/>
      <c r="AW59" s="412"/>
      <c r="AX59" s="412"/>
      <c r="AY59" s="412"/>
      <c r="AZ59" s="412"/>
      <c r="BA59" s="412"/>
      <c r="BB59" s="412"/>
      <c r="BC59" s="412"/>
      <c r="BD59" s="412"/>
      <c r="BE59" s="412"/>
      <c r="BF59" s="412"/>
      <c r="BG59" s="412"/>
      <c r="BH59" s="412"/>
      <c r="BI59" s="288"/>
      <c r="BJ59" s="288"/>
      <c r="BK59" s="288"/>
      <c r="BL59" s="288"/>
      <c r="BM59" s="288"/>
      <c r="BN59" s="288"/>
      <c r="BO59" s="288"/>
      <c r="BP59" s="288"/>
      <c r="BQ59" s="288"/>
      <c r="BR59" s="288"/>
      <c r="BS59" s="288"/>
      <c r="BT59" s="288"/>
      <c r="BU59" s="288"/>
      <c r="BV59" s="288"/>
      <c r="BW59" s="288"/>
      <c r="BX59" s="288"/>
      <c r="BY59" s="288"/>
      <c r="BZ59" s="288"/>
      <c r="CA59" s="288"/>
      <c r="CB59" s="288"/>
      <c r="CC59" s="288"/>
      <c r="CD59" s="288"/>
      <c r="CE59" s="288"/>
      <c r="CF59" s="288"/>
      <c r="CG59" s="288"/>
      <c r="CH59" s="288"/>
      <c r="CI59" s="288"/>
      <c r="CJ59" s="288"/>
      <c r="CK59" s="288"/>
      <c r="CL59" s="288"/>
      <c r="CM59" s="288"/>
      <c r="CN59" s="288"/>
      <c r="CO59" s="288"/>
      <c r="CP59" s="288"/>
      <c r="CQ59" s="288"/>
      <c r="CR59" s="288"/>
      <c r="CS59" s="406"/>
      <c r="CT59" s="406"/>
      <c r="CU59" s="291"/>
      <c r="CV59" s="291"/>
      <c r="CW59" s="291"/>
      <c r="CX59" s="291"/>
      <c r="CY59" s="291"/>
      <c r="CZ59" s="291"/>
      <c r="DA59" s="291"/>
      <c r="DB59" s="291"/>
      <c r="DC59" s="291"/>
      <c r="DD59" s="291"/>
      <c r="DE59" s="291"/>
      <c r="DF59" s="291"/>
      <c r="DG59" s="291"/>
      <c r="DH59" s="405"/>
      <c r="DI59" s="405"/>
      <c r="DJ59" s="406"/>
      <c r="DK59" s="406"/>
      <c r="DL59" s="291"/>
      <c r="DM59" s="291"/>
      <c r="DN59" s="291"/>
      <c r="DO59" s="291"/>
      <c r="DP59" s="291"/>
      <c r="DQ59" s="291"/>
      <c r="DR59" s="291"/>
      <c r="DS59" s="291"/>
      <c r="DT59" s="291"/>
      <c r="DU59" s="291"/>
      <c r="DV59" s="291"/>
      <c r="DW59" s="291"/>
      <c r="DX59" s="291"/>
      <c r="DY59" s="405"/>
      <c r="DZ59" s="405"/>
      <c r="EA59" s="240"/>
      <c r="EB59" s="240"/>
      <c r="EC59" s="240"/>
      <c r="ED59" s="240"/>
      <c r="EE59" s="240"/>
      <c r="EF59" s="240"/>
      <c r="EG59" s="240"/>
      <c r="EH59" s="240"/>
      <c r="EI59" s="240"/>
      <c r="EJ59" s="240"/>
      <c r="EK59" s="240"/>
      <c r="EL59" s="240"/>
      <c r="EM59" s="240"/>
      <c r="EN59" s="240"/>
      <c r="EO59" s="240"/>
      <c r="EP59" s="240"/>
      <c r="EQ59" s="240"/>
      <c r="ER59" s="274"/>
      <c r="ES59" s="274"/>
      <c r="ET59" s="274"/>
      <c r="EU59" s="274"/>
      <c r="EV59" s="274"/>
      <c r="EW59" s="274"/>
      <c r="EX59" s="274"/>
      <c r="EY59" s="274"/>
      <c r="EZ59" s="274"/>
      <c r="FA59" s="274"/>
      <c r="FB59" s="274"/>
      <c r="FC59" s="274"/>
      <c r="FD59" s="274"/>
      <c r="FE59" s="274"/>
      <c r="FF59" s="274"/>
      <c r="FG59" s="275"/>
    </row>
    <row r="60" spans="1:195" ht="21" customHeight="1" x14ac:dyDescent="0.2">
      <c r="A60" s="13"/>
      <c r="B60" s="388"/>
      <c r="C60" s="388"/>
      <c r="D60" s="388"/>
      <c r="E60" s="388"/>
      <c r="F60" s="388"/>
      <c r="G60" s="388"/>
      <c r="H60" s="388"/>
      <c r="I60" s="388"/>
      <c r="J60" s="388"/>
      <c r="K60" s="388"/>
      <c r="L60" s="388"/>
      <c r="M60" s="388"/>
      <c r="N60" s="388"/>
      <c r="O60" s="388"/>
      <c r="P60" s="388"/>
      <c r="Q60" s="388"/>
      <c r="R60" s="388"/>
      <c r="S60" s="388"/>
      <c r="T60" s="388"/>
      <c r="U60" s="388"/>
      <c r="V60" s="388"/>
      <c r="W60" s="158">
        <v>5580</v>
      </c>
      <c r="X60" s="158"/>
      <c r="Y60" s="158"/>
      <c r="Z60" s="158"/>
      <c r="AA60" s="158"/>
      <c r="AB60" s="158"/>
      <c r="AC60" s="158"/>
      <c r="AD60" s="158"/>
      <c r="AE60" s="158"/>
      <c r="AF60" s="11"/>
      <c r="AG60" s="28"/>
      <c r="AH60" s="28"/>
      <c r="AI60" s="28"/>
      <c r="AJ60" s="28"/>
      <c r="AK60" s="12" t="s">
        <v>18</v>
      </c>
      <c r="AL60" s="139" t="s">
        <v>19</v>
      </c>
      <c r="AM60" s="139"/>
      <c r="AN60" s="139"/>
      <c r="AO60" s="29" t="s">
        <v>25</v>
      </c>
      <c r="AP60" s="29"/>
      <c r="AQ60" s="29"/>
      <c r="AR60" s="87"/>
      <c r="AS60" s="408">
        <f>AS64+AS67+AS69+AS71+AS73+AS75</f>
        <v>189890</v>
      </c>
      <c r="AT60" s="409"/>
      <c r="AU60" s="409"/>
      <c r="AV60" s="409"/>
      <c r="AW60" s="409"/>
      <c r="AX60" s="409"/>
      <c r="AY60" s="409"/>
      <c r="AZ60" s="409"/>
      <c r="BA60" s="409"/>
      <c r="BB60" s="409"/>
      <c r="BC60" s="409"/>
      <c r="BD60" s="409"/>
      <c r="BE60" s="409"/>
      <c r="BF60" s="409"/>
      <c r="BG60" s="409"/>
      <c r="BH60" s="409"/>
      <c r="BI60" s="240">
        <f>BI64+BI67+BI69+BI71+BI73+BI75</f>
        <v>140254</v>
      </c>
      <c r="BJ60" s="240"/>
      <c r="BK60" s="240"/>
      <c r="BL60" s="240"/>
      <c r="BM60" s="240"/>
      <c r="BN60" s="240"/>
      <c r="BO60" s="240"/>
      <c r="BP60" s="240"/>
      <c r="BQ60" s="240"/>
      <c r="BR60" s="240"/>
      <c r="BS60" s="240"/>
      <c r="BT60" s="240"/>
      <c r="BU60" s="240"/>
      <c r="BV60" s="240"/>
      <c r="BW60" s="240"/>
      <c r="BX60" s="240"/>
      <c r="BY60" s="240"/>
      <c r="BZ60" s="240"/>
      <c r="CA60" s="240" t="s">
        <v>23</v>
      </c>
      <c r="CB60" s="240"/>
      <c r="CC60" s="240"/>
      <c r="CD60" s="240"/>
      <c r="CE60" s="240"/>
      <c r="CF60" s="240"/>
      <c r="CG60" s="240"/>
      <c r="CH60" s="240"/>
      <c r="CI60" s="240"/>
      <c r="CJ60" s="240"/>
      <c r="CK60" s="240"/>
      <c r="CL60" s="240"/>
      <c r="CM60" s="240"/>
      <c r="CN60" s="240"/>
      <c r="CO60" s="240"/>
      <c r="CP60" s="240"/>
      <c r="CQ60" s="240"/>
      <c r="CR60" s="240"/>
      <c r="CS60" s="410" t="s">
        <v>21</v>
      </c>
      <c r="CT60" s="410"/>
      <c r="CU60" s="267">
        <f>CU64+CU67+CU69+CU71+CU73+CU75</f>
        <v>187846</v>
      </c>
      <c r="CV60" s="267"/>
      <c r="CW60" s="267"/>
      <c r="CX60" s="267"/>
      <c r="CY60" s="267"/>
      <c r="CZ60" s="267"/>
      <c r="DA60" s="267"/>
      <c r="DB60" s="267"/>
      <c r="DC60" s="267"/>
      <c r="DD60" s="267"/>
      <c r="DE60" s="267"/>
      <c r="DF60" s="267"/>
      <c r="DG60" s="267"/>
      <c r="DH60" s="413" t="s">
        <v>22</v>
      </c>
      <c r="DI60" s="413"/>
      <c r="DJ60" s="410" t="s">
        <v>21</v>
      </c>
      <c r="DK60" s="410"/>
      <c r="DL60" s="267" t="str">
        <f>DL64</f>
        <v xml:space="preserve"> -</v>
      </c>
      <c r="DM60" s="267"/>
      <c r="DN60" s="267"/>
      <c r="DO60" s="267"/>
      <c r="DP60" s="267"/>
      <c r="DQ60" s="267"/>
      <c r="DR60" s="267"/>
      <c r="DS60" s="267"/>
      <c r="DT60" s="267"/>
      <c r="DU60" s="267"/>
      <c r="DV60" s="267"/>
      <c r="DW60" s="267"/>
      <c r="DX60" s="267"/>
      <c r="DY60" s="413" t="s">
        <v>22</v>
      </c>
      <c r="DZ60" s="413"/>
      <c r="EA60" s="240" t="s">
        <v>23</v>
      </c>
      <c r="EB60" s="240"/>
      <c r="EC60" s="240"/>
      <c r="ED60" s="240"/>
      <c r="EE60" s="240"/>
      <c r="EF60" s="240"/>
      <c r="EG60" s="240"/>
      <c r="EH60" s="240"/>
      <c r="EI60" s="240"/>
      <c r="EJ60" s="240"/>
      <c r="EK60" s="240"/>
      <c r="EL60" s="240"/>
      <c r="EM60" s="240"/>
      <c r="EN60" s="240"/>
      <c r="EO60" s="240"/>
      <c r="EP60" s="240"/>
      <c r="EQ60" s="240"/>
      <c r="ER60" s="241">
        <f>AS60+BI60-CU60</f>
        <v>142298</v>
      </c>
      <c r="ES60" s="241"/>
      <c r="ET60" s="241"/>
      <c r="EU60" s="241"/>
      <c r="EV60" s="241"/>
      <c r="EW60" s="241"/>
      <c r="EX60" s="241"/>
      <c r="EY60" s="241"/>
      <c r="EZ60" s="241"/>
      <c r="FA60" s="241"/>
      <c r="FB60" s="241"/>
      <c r="FC60" s="241"/>
      <c r="FD60" s="241"/>
      <c r="FE60" s="241"/>
      <c r="FF60" s="241"/>
      <c r="FG60" s="242"/>
    </row>
    <row r="61" spans="1:195" ht="3.95" customHeight="1" x14ac:dyDescent="0.2">
      <c r="A61" s="17"/>
      <c r="B61" s="388"/>
      <c r="C61" s="388"/>
      <c r="D61" s="388"/>
      <c r="E61" s="388"/>
      <c r="F61" s="388"/>
      <c r="G61" s="388"/>
      <c r="H61" s="388"/>
      <c r="I61" s="388"/>
      <c r="J61" s="388"/>
      <c r="K61" s="388"/>
      <c r="L61" s="388"/>
      <c r="M61" s="388"/>
      <c r="N61" s="388"/>
      <c r="O61" s="388"/>
      <c r="P61" s="388"/>
      <c r="Q61" s="388"/>
      <c r="R61" s="388"/>
      <c r="S61" s="388"/>
      <c r="T61" s="388"/>
      <c r="U61" s="388"/>
      <c r="V61" s="388"/>
      <c r="W61" s="158"/>
      <c r="X61" s="158"/>
      <c r="Y61" s="158"/>
      <c r="Z61" s="158"/>
      <c r="AA61" s="158"/>
      <c r="AB61" s="158"/>
      <c r="AC61" s="158"/>
      <c r="AD61" s="158"/>
      <c r="AE61" s="158"/>
      <c r="AF61" s="14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408"/>
      <c r="AT61" s="409"/>
      <c r="AU61" s="409"/>
      <c r="AV61" s="409"/>
      <c r="AW61" s="409"/>
      <c r="AX61" s="409"/>
      <c r="AY61" s="409"/>
      <c r="AZ61" s="409"/>
      <c r="BA61" s="409"/>
      <c r="BB61" s="409"/>
      <c r="BC61" s="409"/>
      <c r="BD61" s="409"/>
      <c r="BE61" s="409"/>
      <c r="BF61" s="409"/>
      <c r="BG61" s="409"/>
      <c r="BH61" s="409"/>
      <c r="BI61" s="240"/>
      <c r="BJ61" s="240"/>
      <c r="BK61" s="240"/>
      <c r="BL61" s="240"/>
      <c r="BM61" s="240"/>
      <c r="BN61" s="240"/>
      <c r="BO61" s="240"/>
      <c r="BP61" s="240"/>
      <c r="BQ61" s="240"/>
      <c r="BR61" s="240"/>
      <c r="BS61" s="240"/>
      <c r="BT61" s="240"/>
      <c r="BU61" s="240"/>
      <c r="BV61" s="240"/>
      <c r="BW61" s="240"/>
      <c r="BX61" s="240"/>
      <c r="BY61" s="240"/>
      <c r="BZ61" s="240"/>
      <c r="CA61" s="240"/>
      <c r="CB61" s="240"/>
      <c r="CC61" s="240"/>
      <c r="CD61" s="240"/>
      <c r="CE61" s="240"/>
      <c r="CF61" s="240"/>
      <c r="CG61" s="240"/>
      <c r="CH61" s="240"/>
      <c r="CI61" s="240"/>
      <c r="CJ61" s="240"/>
      <c r="CK61" s="240"/>
      <c r="CL61" s="240"/>
      <c r="CM61" s="240"/>
      <c r="CN61" s="240"/>
      <c r="CO61" s="240"/>
      <c r="CP61" s="240"/>
      <c r="CQ61" s="240"/>
      <c r="CR61" s="240"/>
      <c r="CS61" s="410"/>
      <c r="CT61" s="410"/>
      <c r="CU61" s="267"/>
      <c r="CV61" s="267"/>
      <c r="CW61" s="267"/>
      <c r="CX61" s="267"/>
      <c r="CY61" s="267"/>
      <c r="CZ61" s="267"/>
      <c r="DA61" s="267"/>
      <c r="DB61" s="267"/>
      <c r="DC61" s="267"/>
      <c r="DD61" s="267"/>
      <c r="DE61" s="267"/>
      <c r="DF61" s="267"/>
      <c r="DG61" s="267"/>
      <c r="DH61" s="413"/>
      <c r="DI61" s="413"/>
      <c r="DJ61" s="410"/>
      <c r="DK61" s="410"/>
      <c r="DL61" s="267"/>
      <c r="DM61" s="267"/>
      <c r="DN61" s="267"/>
      <c r="DO61" s="267"/>
      <c r="DP61" s="267"/>
      <c r="DQ61" s="267"/>
      <c r="DR61" s="267"/>
      <c r="DS61" s="267"/>
      <c r="DT61" s="267"/>
      <c r="DU61" s="267"/>
      <c r="DV61" s="267"/>
      <c r="DW61" s="267"/>
      <c r="DX61" s="267"/>
      <c r="DY61" s="413"/>
      <c r="DZ61" s="413"/>
      <c r="EA61" s="240"/>
      <c r="EB61" s="240"/>
      <c r="EC61" s="240"/>
      <c r="ED61" s="240"/>
      <c r="EE61" s="240"/>
      <c r="EF61" s="240"/>
      <c r="EG61" s="240"/>
      <c r="EH61" s="240"/>
      <c r="EI61" s="240"/>
      <c r="EJ61" s="240"/>
      <c r="EK61" s="240"/>
      <c r="EL61" s="240"/>
      <c r="EM61" s="240"/>
      <c r="EN61" s="240"/>
      <c r="EO61" s="240"/>
      <c r="EP61" s="240"/>
      <c r="EQ61" s="240"/>
      <c r="ER61" s="241"/>
      <c r="ES61" s="241"/>
      <c r="ET61" s="241"/>
      <c r="EU61" s="241"/>
      <c r="EV61" s="241"/>
      <c r="EW61" s="241"/>
      <c r="EX61" s="241"/>
      <c r="EY61" s="241"/>
      <c r="EZ61" s="241"/>
      <c r="FA61" s="241"/>
      <c r="FB61" s="241"/>
      <c r="FC61" s="241"/>
      <c r="FD61" s="241"/>
      <c r="FE61" s="241"/>
      <c r="FF61" s="241"/>
      <c r="FG61" s="242"/>
    </row>
    <row r="62" spans="1:195" ht="17.25" customHeight="1" x14ac:dyDescent="0.2">
      <c r="A62" s="11"/>
      <c r="B62" s="273" t="s">
        <v>131</v>
      </c>
      <c r="C62" s="273"/>
      <c r="D62" s="273"/>
      <c r="E62" s="273"/>
      <c r="F62" s="273"/>
      <c r="G62" s="273"/>
      <c r="H62" s="273"/>
      <c r="I62" s="273"/>
      <c r="J62" s="273"/>
      <c r="K62" s="273"/>
      <c r="L62" s="273"/>
      <c r="M62" s="273"/>
      <c r="N62" s="273"/>
      <c r="O62" s="273"/>
      <c r="P62" s="273"/>
      <c r="Q62" s="273"/>
      <c r="R62" s="273"/>
      <c r="S62" s="273"/>
      <c r="T62" s="273"/>
      <c r="U62" s="273"/>
      <c r="V62" s="273"/>
      <c r="W62" s="195" t="s">
        <v>132</v>
      </c>
      <c r="X62" s="195"/>
      <c r="Y62" s="195"/>
      <c r="Z62" s="195"/>
      <c r="AA62" s="195"/>
      <c r="AB62" s="195"/>
      <c r="AC62" s="195"/>
      <c r="AD62" s="195"/>
      <c r="AE62" s="195"/>
      <c r="AF62" s="11"/>
      <c r="AG62" s="28"/>
      <c r="AH62" s="28"/>
      <c r="AI62" s="28"/>
      <c r="AJ62" s="28"/>
      <c r="AK62" s="12" t="s">
        <v>18</v>
      </c>
      <c r="AL62" s="139" t="s">
        <v>206</v>
      </c>
      <c r="AM62" s="139"/>
      <c r="AN62" s="139"/>
      <c r="AO62" s="29" t="s">
        <v>20</v>
      </c>
      <c r="AP62" s="29"/>
      <c r="AQ62" s="29"/>
      <c r="AR62" s="87"/>
      <c r="AS62" s="408">
        <v>54118</v>
      </c>
      <c r="AT62" s="409"/>
      <c r="AU62" s="409"/>
      <c r="AV62" s="409"/>
      <c r="AW62" s="409"/>
      <c r="AX62" s="409"/>
      <c r="AY62" s="409"/>
      <c r="AZ62" s="409"/>
      <c r="BA62" s="409"/>
      <c r="BB62" s="409"/>
      <c r="BC62" s="409"/>
      <c r="BD62" s="409"/>
      <c r="BE62" s="409"/>
      <c r="BF62" s="409"/>
      <c r="BG62" s="409"/>
      <c r="BH62" s="409"/>
      <c r="BI62" s="240">
        <v>87209</v>
      </c>
      <c r="BJ62" s="240"/>
      <c r="BK62" s="240"/>
      <c r="BL62" s="240"/>
      <c r="BM62" s="240"/>
      <c r="BN62" s="240"/>
      <c r="BO62" s="240"/>
      <c r="BP62" s="240"/>
      <c r="BQ62" s="240"/>
      <c r="BR62" s="240"/>
      <c r="BS62" s="240"/>
      <c r="BT62" s="240"/>
      <c r="BU62" s="240"/>
      <c r="BV62" s="240"/>
      <c r="BW62" s="240"/>
      <c r="BX62" s="240"/>
      <c r="BY62" s="240"/>
      <c r="BZ62" s="240"/>
      <c r="CA62" s="240" t="s">
        <v>23</v>
      </c>
      <c r="CB62" s="240"/>
      <c r="CC62" s="240"/>
      <c r="CD62" s="240"/>
      <c r="CE62" s="240"/>
      <c r="CF62" s="240"/>
      <c r="CG62" s="240"/>
      <c r="CH62" s="240"/>
      <c r="CI62" s="240"/>
      <c r="CJ62" s="240"/>
      <c r="CK62" s="240"/>
      <c r="CL62" s="240"/>
      <c r="CM62" s="240"/>
      <c r="CN62" s="240"/>
      <c r="CO62" s="240"/>
      <c r="CP62" s="240"/>
      <c r="CQ62" s="240"/>
      <c r="CR62" s="240"/>
      <c r="CS62" s="410" t="s">
        <v>21</v>
      </c>
      <c r="CT62" s="410"/>
      <c r="CU62" s="267">
        <v>54118</v>
      </c>
      <c r="CV62" s="267"/>
      <c r="CW62" s="267"/>
      <c r="CX62" s="267"/>
      <c r="CY62" s="267"/>
      <c r="CZ62" s="267"/>
      <c r="DA62" s="267"/>
      <c r="DB62" s="267"/>
      <c r="DC62" s="267"/>
      <c r="DD62" s="267"/>
      <c r="DE62" s="267"/>
      <c r="DF62" s="267"/>
      <c r="DG62" s="267"/>
      <c r="DH62" s="413" t="s">
        <v>22</v>
      </c>
      <c r="DI62" s="413"/>
      <c r="DJ62" s="410" t="s">
        <v>21</v>
      </c>
      <c r="DK62" s="410"/>
      <c r="DL62" s="267" t="s">
        <v>23</v>
      </c>
      <c r="DM62" s="267"/>
      <c r="DN62" s="267"/>
      <c r="DO62" s="267"/>
      <c r="DP62" s="267"/>
      <c r="DQ62" s="267"/>
      <c r="DR62" s="267"/>
      <c r="DS62" s="267"/>
      <c r="DT62" s="267"/>
      <c r="DU62" s="267"/>
      <c r="DV62" s="267"/>
      <c r="DW62" s="267"/>
      <c r="DX62" s="267"/>
      <c r="DY62" s="413" t="s">
        <v>22</v>
      </c>
      <c r="DZ62" s="413"/>
      <c r="EA62" s="240" t="s">
        <v>23</v>
      </c>
      <c r="EB62" s="240"/>
      <c r="EC62" s="240"/>
      <c r="ED62" s="240"/>
      <c r="EE62" s="240"/>
      <c r="EF62" s="240"/>
      <c r="EG62" s="240"/>
      <c r="EH62" s="240"/>
      <c r="EI62" s="240"/>
      <c r="EJ62" s="240"/>
      <c r="EK62" s="240"/>
      <c r="EL62" s="240"/>
      <c r="EM62" s="240"/>
      <c r="EN62" s="240"/>
      <c r="EO62" s="240"/>
      <c r="EP62" s="240"/>
      <c r="EQ62" s="240"/>
      <c r="ER62" s="241">
        <f>AS62+BI62-CU62</f>
        <v>87209</v>
      </c>
      <c r="ES62" s="241"/>
      <c r="ET62" s="241"/>
      <c r="EU62" s="241"/>
      <c r="EV62" s="241"/>
      <c r="EW62" s="241"/>
      <c r="EX62" s="241"/>
      <c r="EY62" s="241"/>
      <c r="EZ62" s="241"/>
      <c r="FA62" s="241"/>
      <c r="FB62" s="241"/>
      <c r="FC62" s="241"/>
      <c r="FD62" s="241"/>
      <c r="FE62" s="241"/>
      <c r="FF62" s="241"/>
      <c r="FG62" s="242"/>
    </row>
    <row r="63" spans="1:195" ht="3" customHeight="1" x14ac:dyDescent="0.2">
      <c r="A63" s="13"/>
      <c r="B63" s="273"/>
      <c r="C63" s="273"/>
      <c r="D63" s="273"/>
      <c r="E63" s="273"/>
      <c r="F63" s="273"/>
      <c r="G63" s="273"/>
      <c r="H63" s="273"/>
      <c r="I63" s="273"/>
      <c r="J63" s="273"/>
      <c r="K63" s="273"/>
      <c r="L63" s="273"/>
      <c r="M63" s="273"/>
      <c r="N63" s="273"/>
      <c r="O63" s="273"/>
      <c r="P63" s="273"/>
      <c r="Q63" s="273"/>
      <c r="R63" s="273"/>
      <c r="S63" s="273"/>
      <c r="T63" s="273"/>
      <c r="U63" s="273"/>
      <c r="V63" s="273"/>
      <c r="W63" s="195"/>
      <c r="X63" s="195"/>
      <c r="Y63" s="195"/>
      <c r="Z63" s="195"/>
      <c r="AA63" s="195"/>
      <c r="AB63" s="195"/>
      <c r="AC63" s="195"/>
      <c r="AD63" s="195"/>
      <c r="AE63" s="195"/>
      <c r="AF63" s="14"/>
      <c r="AG63" s="15"/>
      <c r="AH63" s="15"/>
      <c r="AI63" s="15"/>
      <c r="AJ63" s="15"/>
      <c r="AK63" s="15"/>
      <c r="AL63" s="15">
        <v>15</v>
      </c>
      <c r="AM63" s="15"/>
      <c r="AN63" s="15"/>
      <c r="AO63" s="15"/>
      <c r="AP63" s="15"/>
      <c r="AQ63" s="15"/>
      <c r="AR63" s="15"/>
      <c r="AS63" s="408"/>
      <c r="AT63" s="409"/>
      <c r="AU63" s="409"/>
      <c r="AV63" s="409"/>
      <c r="AW63" s="409"/>
      <c r="AX63" s="409"/>
      <c r="AY63" s="409"/>
      <c r="AZ63" s="409"/>
      <c r="BA63" s="409"/>
      <c r="BB63" s="409"/>
      <c r="BC63" s="409"/>
      <c r="BD63" s="409"/>
      <c r="BE63" s="409"/>
      <c r="BF63" s="409"/>
      <c r="BG63" s="409"/>
      <c r="BH63" s="409"/>
      <c r="BI63" s="240"/>
      <c r="BJ63" s="240"/>
      <c r="BK63" s="240"/>
      <c r="BL63" s="240"/>
      <c r="BM63" s="240"/>
      <c r="BN63" s="240"/>
      <c r="BO63" s="240"/>
      <c r="BP63" s="240"/>
      <c r="BQ63" s="240"/>
      <c r="BR63" s="240"/>
      <c r="BS63" s="240"/>
      <c r="BT63" s="240"/>
      <c r="BU63" s="240"/>
      <c r="BV63" s="240"/>
      <c r="BW63" s="240"/>
      <c r="BX63" s="240"/>
      <c r="BY63" s="240"/>
      <c r="BZ63" s="240"/>
      <c r="CA63" s="240"/>
      <c r="CB63" s="240"/>
      <c r="CC63" s="240"/>
      <c r="CD63" s="240"/>
      <c r="CE63" s="240"/>
      <c r="CF63" s="240"/>
      <c r="CG63" s="240"/>
      <c r="CH63" s="240"/>
      <c r="CI63" s="240"/>
      <c r="CJ63" s="240"/>
      <c r="CK63" s="240"/>
      <c r="CL63" s="240"/>
      <c r="CM63" s="240"/>
      <c r="CN63" s="240"/>
      <c r="CO63" s="240"/>
      <c r="CP63" s="240"/>
      <c r="CQ63" s="240"/>
      <c r="CR63" s="240"/>
      <c r="CS63" s="410"/>
      <c r="CT63" s="410"/>
      <c r="CU63" s="267"/>
      <c r="CV63" s="267"/>
      <c r="CW63" s="267"/>
      <c r="CX63" s="267"/>
      <c r="CY63" s="267"/>
      <c r="CZ63" s="267"/>
      <c r="DA63" s="267"/>
      <c r="DB63" s="267"/>
      <c r="DC63" s="267"/>
      <c r="DD63" s="267"/>
      <c r="DE63" s="267"/>
      <c r="DF63" s="267"/>
      <c r="DG63" s="267"/>
      <c r="DH63" s="413"/>
      <c r="DI63" s="413"/>
      <c r="DJ63" s="410"/>
      <c r="DK63" s="410"/>
      <c r="DL63" s="267"/>
      <c r="DM63" s="267"/>
      <c r="DN63" s="267"/>
      <c r="DO63" s="267"/>
      <c r="DP63" s="267"/>
      <c r="DQ63" s="267"/>
      <c r="DR63" s="267"/>
      <c r="DS63" s="267"/>
      <c r="DT63" s="267"/>
      <c r="DU63" s="267"/>
      <c r="DV63" s="267"/>
      <c r="DW63" s="267"/>
      <c r="DX63" s="267"/>
      <c r="DY63" s="413"/>
      <c r="DZ63" s="413"/>
      <c r="EA63" s="240"/>
      <c r="EB63" s="240"/>
      <c r="EC63" s="240"/>
      <c r="ED63" s="240"/>
      <c r="EE63" s="240"/>
      <c r="EF63" s="240"/>
      <c r="EG63" s="240"/>
      <c r="EH63" s="240"/>
      <c r="EI63" s="240"/>
      <c r="EJ63" s="240"/>
      <c r="EK63" s="240"/>
      <c r="EL63" s="240"/>
      <c r="EM63" s="240"/>
      <c r="EN63" s="240"/>
      <c r="EO63" s="240"/>
      <c r="EP63" s="240"/>
      <c r="EQ63" s="240"/>
      <c r="ER63" s="241"/>
      <c r="ES63" s="241"/>
      <c r="ET63" s="241"/>
      <c r="EU63" s="241"/>
      <c r="EV63" s="241"/>
      <c r="EW63" s="241"/>
      <c r="EX63" s="241"/>
      <c r="EY63" s="241"/>
      <c r="EZ63" s="241"/>
      <c r="FA63" s="241"/>
      <c r="FB63" s="241"/>
      <c r="FC63" s="241"/>
      <c r="FD63" s="241"/>
      <c r="FE63" s="241"/>
      <c r="FF63" s="241"/>
      <c r="FG63" s="242"/>
    </row>
    <row r="64" spans="1:195" ht="12.75" customHeight="1" x14ac:dyDescent="0.2">
      <c r="A64" s="13"/>
      <c r="B64" s="273"/>
      <c r="C64" s="273"/>
      <c r="D64" s="273"/>
      <c r="E64" s="273"/>
      <c r="F64" s="273"/>
      <c r="G64" s="273"/>
      <c r="H64" s="273"/>
      <c r="I64" s="273"/>
      <c r="J64" s="273"/>
      <c r="K64" s="273"/>
      <c r="L64" s="273"/>
      <c r="M64" s="273"/>
      <c r="N64" s="273"/>
      <c r="O64" s="273"/>
      <c r="P64" s="273"/>
      <c r="Q64" s="273"/>
      <c r="R64" s="273"/>
      <c r="S64" s="273"/>
      <c r="T64" s="273"/>
      <c r="U64" s="273"/>
      <c r="V64" s="273"/>
      <c r="W64" s="195" t="s">
        <v>133</v>
      </c>
      <c r="X64" s="195"/>
      <c r="Y64" s="195"/>
      <c r="Z64" s="195"/>
      <c r="AA64" s="195"/>
      <c r="AB64" s="195"/>
      <c r="AC64" s="195"/>
      <c r="AD64" s="195"/>
      <c r="AE64" s="195"/>
      <c r="AF64" s="11"/>
      <c r="AG64" s="28"/>
      <c r="AH64" s="28"/>
      <c r="AI64" s="28"/>
      <c r="AJ64" s="28"/>
      <c r="AK64" s="12" t="s">
        <v>18</v>
      </c>
      <c r="AL64" s="139" t="s">
        <v>19</v>
      </c>
      <c r="AM64" s="139"/>
      <c r="AN64" s="139"/>
      <c r="AO64" s="29" t="s">
        <v>25</v>
      </c>
      <c r="AP64" s="29"/>
      <c r="AQ64" s="29"/>
      <c r="AR64" s="87"/>
      <c r="AS64" s="408">
        <v>73482</v>
      </c>
      <c r="AT64" s="409"/>
      <c r="AU64" s="409"/>
      <c r="AV64" s="409"/>
      <c r="AW64" s="409"/>
      <c r="AX64" s="409"/>
      <c r="AY64" s="409"/>
      <c r="AZ64" s="409"/>
      <c r="BA64" s="409"/>
      <c r="BB64" s="409"/>
      <c r="BC64" s="409"/>
      <c r="BD64" s="409"/>
      <c r="BE64" s="409"/>
      <c r="BF64" s="409"/>
      <c r="BG64" s="409"/>
      <c r="BH64" s="409"/>
      <c r="BI64" s="240">
        <v>54118</v>
      </c>
      <c r="BJ64" s="240"/>
      <c r="BK64" s="240"/>
      <c r="BL64" s="240"/>
      <c r="BM64" s="240"/>
      <c r="BN64" s="240"/>
      <c r="BO64" s="240"/>
      <c r="BP64" s="240"/>
      <c r="BQ64" s="240"/>
      <c r="BR64" s="240"/>
      <c r="BS64" s="240"/>
      <c r="BT64" s="240"/>
      <c r="BU64" s="240"/>
      <c r="BV64" s="240"/>
      <c r="BW64" s="240"/>
      <c r="BX64" s="240"/>
      <c r="BY64" s="240"/>
      <c r="BZ64" s="240"/>
      <c r="CA64" s="240" t="s">
        <v>23</v>
      </c>
      <c r="CB64" s="240"/>
      <c r="CC64" s="240"/>
      <c r="CD64" s="240"/>
      <c r="CE64" s="240"/>
      <c r="CF64" s="240"/>
      <c r="CG64" s="240"/>
      <c r="CH64" s="240"/>
      <c r="CI64" s="240"/>
      <c r="CJ64" s="240"/>
      <c r="CK64" s="240"/>
      <c r="CL64" s="240"/>
      <c r="CM64" s="240"/>
      <c r="CN64" s="240"/>
      <c r="CO64" s="240"/>
      <c r="CP64" s="240"/>
      <c r="CQ64" s="240"/>
      <c r="CR64" s="240"/>
      <c r="CS64" s="410" t="s">
        <v>21</v>
      </c>
      <c r="CT64" s="410"/>
      <c r="CU64" s="267">
        <v>73482</v>
      </c>
      <c r="CV64" s="267"/>
      <c r="CW64" s="267"/>
      <c r="CX64" s="267"/>
      <c r="CY64" s="267"/>
      <c r="CZ64" s="267"/>
      <c r="DA64" s="267"/>
      <c r="DB64" s="267"/>
      <c r="DC64" s="267"/>
      <c r="DD64" s="267"/>
      <c r="DE64" s="267"/>
      <c r="DF64" s="267"/>
      <c r="DG64" s="267"/>
      <c r="DH64" s="413" t="s">
        <v>22</v>
      </c>
      <c r="DI64" s="413"/>
      <c r="DJ64" s="410" t="s">
        <v>21</v>
      </c>
      <c r="DK64" s="410"/>
      <c r="DL64" s="267" t="s">
        <v>23</v>
      </c>
      <c r="DM64" s="267"/>
      <c r="DN64" s="267"/>
      <c r="DO64" s="267"/>
      <c r="DP64" s="267"/>
      <c r="DQ64" s="267"/>
      <c r="DR64" s="267"/>
      <c r="DS64" s="267"/>
      <c r="DT64" s="267"/>
      <c r="DU64" s="267"/>
      <c r="DV64" s="267"/>
      <c r="DW64" s="267"/>
      <c r="DX64" s="267"/>
      <c r="DY64" s="413" t="s">
        <v>22</v>
      </c>
      <c r="DZ64" s="413"/>
      <c r="EA64" s="240" t="s">
        <v>23</v>
      </c>
      <c r="EB64" s="240"/>
      <c r="EC64" s="240"/>
      <c r="ED64" s="240"/>
      <c r="EE64" s="240"/>
      <c r="EF64" s="240"/>
      <c r="EG64" s="240"/>
      <c r="EH64" s="240"/>
      <c r="EI64" s="240"/>
      <c r="EJ64" s="240"/>
      <c r="EK64" s="240"/>
      <c r="EL64" s="240"/>
      <c r="EM64" s="240"/>
      <c r="EN64" s="240"/>
      <c r="EO64" s="240"/>
      <c r="EP64" s="240"/>
      <c r="EQ64" s="240"/>
      <c r="ER64" s="241">
        <f>AS64+BI64-CU64</f>
        <v>54118</v>
      </c>
      <c r="ES64" s="241"/>
      <c r="ET64" s="241"/>
      <c r="EU64" s="241"/>
      <c r="EV64" s="241"/>
      <c r="EW64" s="241"/>
      <c r="EX64" s="241"/>
      <c r="EY64" s="241"/>
      <c r="EZ64" s="241"/>
      <c r="FA64" s="241"/>
      <c r="FB64" s="241"/>
      <c r="FC64" s="241"/>
      <c r="FD64" s="241"/>
      <c r="FE64" s="241"/>
      <c r="FF64" s="241"/>
      <c r="FG64" s="242"/>
    </row>
    <row r="65" spans="1:163" ht="9" customHeight="1" x14ac:dyDescent="0.2">
      <c r="A65" s="17"/>
      <c r="B65" s="273"/>
      <c r="C65" s="273"/>
      <c r="D65" s="273"/>
      <c r="E65" s="273"/>
      <c r="F65" s="273"/>
      <c r="G65" s="273"/>
      <c r="H65" s="273"/>
      <c r="I65" s="273"/>
      <c r="J65" s="273"/>
      <c r="K65" s="273"/>
      <c r="L65" s="273"/>
      <c r="M65" s="273"/>
      <c r="N65" s="273"/>
      <c r="O65" s="273"/>
      <c r="P65" s="273"/>
      <c r="Q65" s="273"/>
      <c r="R65" s="273"/>
      <c r="S65" s="273"/>
      <c r="T65" s="273"/>
      <c r="U65" s="273"/>
      <c r="V65" s="273"/>
      <c r="W65" s="195"/>
      <c r="X65" s="195"/>
      <c r="Y65" s="195"/>
      <c r="Z65" s="195"/>
      <c r="AA65" s="195"/>
      <c r="AB65" s="195"/>
      <c r="AC65" s="195"/>
      <c r="AD65" s="195"/>
      <c r="AE65" s="195"/>
      <c r="AF65" s="14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408"/>
      <c r="AT65" s="409"/>
      <c r="AU65" s="409"/>
      <c r="AV65" s="409"/>
      <c r="AW65" s="409"/>
      <c r="AX65" s="409"/>
      <c r="AY65" s="409"/>
      <c r="AZ65" s="409"/>
      <c r="BA65" s="409"/>
      <c r="BB65" s="409"/>
      <c r="BC65" s="409"/>
      <c r="BD65" s="409"/>
      <c r="BE65" s="409"/>
      <c r="BF65" s="409"/>
      <c r="BG65" s="409"/>
      <c r="BH65" s="409"/>
      <c r="BI65" s="240"/>
      <c r="BJ65" s="240"/>
      <c r="BK65" s="240"/>
      <c r="BL65" s="240"/>
      <c r="BM65" s="240"/>
      <c r="BN65" s="240"/>
      <c r="BO65" s="240"/>
      <c r="BP65" s="240"/>
      <c r="BQ65" s="240"/>
      <c r="BR65" s="240"/>
      <c r="BS65" s="240"/>
      <c r="BT65" s="240"/>
      <c r="BU65" s="240"/>
      <c r="BV65" s="240"/>
      <c r="BW65" s="240"/>
      <c r="BX65" s="240"/>
      <c r="BY65" s="240"/>
      <c r="BZ65" s="240"/>
      <c r="CA65" s="240"/>
      <c r="CB65" s="240"/>
      <c r="CC65" s="240"/>
      <c r="CD65" s="240"/>
      <c r="CE65" s="240"/>
      <c r="CF65" s="240"/>
      <c r="CG65" s="240"/>
      <c r="CH65" s="240"/>
      <c r="CI65" s="240"/>
      <c r="CJ65" s="240"/>
      <c r="CK65" s="240"/>
      <c r="CL65" s="240"/>
      <c r="CM65" s="240"/>
      <c r="CN65" s="240"/>
      <c r="CO65" s="240"/>
      <c r="CP65" s="240"/>
      <c r="CQ65" s="240"/>
      <c r="CR65" s="240"/>
      <c r="CS65" s="410"/>
      <c r="CT65" s="410"/>
      <c r="CU65" s="267"/>
      <c r="CV65" s="267"/>
      <c r="CW65" s="267"/>
      <c r="CX65" s="267"/>
      <c r="CY65" s="267"/>
      <c r="CZ65" s="267"/>
      <c r="DA65" s="267"/>
      <c r="DB65" s="267"/>
      <c r="DC65" s="267"/>
      <c r="DD65" s="267"/>
      <c r="DE65" s="267"/>
      <c r="DF65" s="267"/>
      <c r="DG65" s="267"/>
      <c r="DH65" s="413"/>
      <c r="DI65" s="413"/>
      <c r="DJ65" s="410"/>
      <c r="DK65" s="410"/>
      <c r="DL65" s="267"/>
      <c r="DM65" s="267"/>
      <c r="DN65" s="267"/>
      <c r="DO65" s="267"/>
      <c r="DP65" s="267"/>
      <c r="DQ65" s="267"/>
      <c r="DR65" s="267"/>
      <c r="DS65" s="267"/>
      <c r="DT65" s="267"/>
      <c r="DU65" s="267"/>
      <c r="DV65" s="267"/>
      <c r="DW65" s="267"/>
      <c r="DX65" s="267"/>
      <c r="DY65" s="413"/>
      <c r="DZ65" s="413"/>
      <c r="EA65" s="240"/>
      <c r="EB65" s="240"/>
      <c r="EC65" s="240"/>
      <c r="ED65" s="240"/>
      <c r="EE65" s="240"/>
      <c r="EF65" s="240"/>
      <c r="EG65" s="240"/>
      <c r="EH65" s="240"/>
      <c r="EI65" s="240"/>
      <c r="EJ65" s="240"/>
      <c r="EK65" s="240"/>
      <c r="EL65" s="240"/>
      <c r="EM65" s="240"/>
      <c r="EN65" s="240"/>
      <c r="EO65" s="240"/>
      <c r="EP65" s="240"/>
      <c r="EQ65" s="240"/>
      <c r="ER65" s="241"/>
      <c r="ES65" s="241"/>
      <c r="ET65" s="241"/>
      <c r="EU65" s="241"/>
      <c r="EV65" s="241"/>
      <c r="EW65" s="241"/>
      <c r="EX65" s="241"/>
      <c r="EY65" s="241"/>
      <c r="EZ65" s="241"/>
      <c r="FA65" s="241"/>
      <c r="FB65" s="241"/>
      <c r="FC65" s="241"/>
      <c r="FD65" s="241"/>
      <c r="FE65" s="241"/>
      <c r="FF65" s="241"/>
      <c r="FG65" s="242"/>
    </row>
    <row r="66" spans="1:163" ht="17.25" customHeight="1" x14ac:dyDescent="0.2">
      <c r="A66" s="17"/>
      <c r="B66" s="404" t="s">
        <v>134</v>
      </c>
      <c r="C66" s="404"/>
      <c r="D66" s="404"/>
      <c r="E66" s="404"/>
      <c r="F66" s="404"/>
      <c r="G66" s="404"/>
      <c r="H66" s="404"/>
      <c r="I66" s="404"/>
      <c r="J66" s="404"/>
      <c r="K66" s="404"/>
      <c r="L66" s="404"/>
      <c r="M66" s="404"/>
      <c r="N66" s="404"/>
      <c r="O66" s="404"/>
      <c r="P66" s="404"/>
      <c r="Q66" s="404"/>
      <c r="R66" s="404"/>
      <c r="S66" s="404"/>
      <c r="T66" s="404"/>
      <c r="U66" s="404"/>
      <c r="V66" s="404"/>
      <c r="W66" s="195" t="s">
        <v>135</v>
      </c>
      <c r="X66" s="195"/>
      <c r="Y66" s="195"/>
      <c r="Z66" s="195"/>
      <c r="AA66" s="195"/>
      <c r="AB66" s="195"/>
      <c r="AC66" s="195"/>
      <c r="AD66" s="195"/>
      <c r="AE66" s="195"/>
      <c r="AF66" s="11"/>
      <c r="AG66" s="28"/>
      <c r="AH66" s="28"/>
      <c r="AI66" s="28"/>
      <c r="AJ66" s="28"/>
      <c r="AK66" s="12" t="s">
        <v>18</v>
      </c>
      <c r="AL66" s="139" t="s">
        <v>206</v>
      </c>
      <c r="AM66" s="139"/>
      <c r="AN66" s="139"/>
      <c r="AO66" s="29" t="s">
        <v>20</v>
      </c>
      <c r="AP66" s="29"/>
      <c r="AQ66" s="29"/>
      <c r="AR66" s="87"/>
      <c r="AS66" s="416">
        <v>24654</v>
      </c>
      <c r="AT66" s="417"/>
      <c r="AU66" s="417"/>
      <c r="AV66" s="417"/>
      <c r="AW66" s="417"/>
      <c r="AX66" s="417"/>
      <c r="AY66" s="417"/>
      <c r="AZ66" s="417"/>
      <c r="BA66" s="417"/>
      <c r="BB66" s="417"/>
      <c r="BC66" s="417"/>
      <c r="BD66" s="417"/>
      <c r="BE66" s="417"/>
      <c r="BF66" s="417"/>
      <c r="BG66" s="417"/>
      <c r="BH66" s="417"/>
      <c r="BI66" s="415">
        <v>40013</v>
      </c>
      <c r="BJ66" s="415"/>
      <c r="BK66" s="415"/>
      <c r="BL66" s="415"/>
      <c r="BM66" s="415"/>
      <c r="BN66" s="415"/>
      <c r="BO66" s="415"/>
      <c r="BP66" s="415"/>
      <c r="BQ66" s="415"/>
      <c r="BR66" s="415"/>
      <c r="BS66" s="415"/>
      <c r="BT66" s="415"/>
      <c r="BU66" s="415"/>
      <c r="BV66" s="415"/>
      <c r="BW66" s="415"/>
      <c r="BX66" s="415"/>
      <c r="BY66" s="415"/>
      <c r="BZ66" s="415"/>
      <c r="CA66" s="415" t="s">
        <v>23</v>
      </c>
      <c r="CB66" s="415"/>
      <c r="CC66" s="415"/>
      <c r="CD66" s="415"/>
      <c r="CE66" s="415"/>
      <c r="CF66" s="415"/>
      <c r="CG66" s="415"/>
      <c r="CH66" s="415"/>
      <c r="CI66" s="415"/>
      <c r="CJ66" s="415"/>
      <c r="CK66" s="415"/>
      <c r="CL66" s="415"/>
      <c r="CM66" s="415"/>
      <c r="CN66" s="415"/>
      <c r="CO66" s="415"/>
      <c r="CP66" s="415"/>
      <c r="CQ66" s="415"/>
      <c r="CR66" s="415"/>
      <c r="CS66" s="276" t="s">
        <v>21</v>
      </c>
      <c r="CT66" s="276"/>
      <c r="CU66" s="280">
        <v>24654</v>
      </c>
      <c r="CV66" s="280"/>
      <c r="CW66" s="280"/>
      <c r="CX66" s="280"/>
      <c r="CY66" s="280"/>
      <c r="CZ66" s="280"/>
      <c r="DA66" s="280"/>
      <c r="DB66" s="280"/>
      <c r="DC66" s="280"/>
      <c r="DD66" s="280"/>
      <c r="DE66" s="280"/>
      <c r="DF66" s="280"/>
      <c r="DG66" s="280"/>
      <c r="DH66" s="414" t="s">
        <v>22</v>
      </c>
      <c r="DI66" s="414"/>
      <c r="DJ66" s="276" t="s">
        <v>21</v>
      </c>
      <c r="DK66" s="276"/>
      <c r="DL66" s="280" t="s">
        <v>23</v>
      </c>
      <c r="DM66" s="280"/>
      <c r="DN66" s="280"/>
      <c r="DO66" s="280"/>
      <c r="DP66" s="280"/>
      <c r="DQ66" s="280"/>
      <c r="DR66" s="280"/>
      <c r="DS66" s="280"/>
      <c r="DT66" s="280"/>
      <c r="DU66" s="280"/>
      <c r="DV66" s="280"/>
      <c r="DW66" s="280"/>
      <c r="DX66" s="280"/>
      <c r="DY66" s="414" t="s">
        <v>22</v>
      </c>
      <c r="DZ66" s="414"/>
      <c r="EA66" s="415" t="s">
        <v>23</v>
      </c>
      <c r="EB66" s="415"/>
      <c r="EC66" s="415"/>
      <c r="ED66" s="415"/>
      <c r="EE66" s="415"/>
      <c r="EF66" s="415"/>
      <c r="EG66" s="415"/>
      <c r="EH66" s="415"/>
      <c r="EI66" s="415"/>
      <c r="EJ66" s="415"/>
      <c r="EK66" s="415"/>
      <c r="EL66" s="415"/>
      <c r="EM66" s="415"/>
      <c r="EN66" s="415"/>
      <c r="EO66" s="415"/>
      <c r="EP66" s="415"/>
      <c r="EQ66" s="415"/>
      <c r="ER66" s="418">
        <f t="shared" ref="ER66:ER73" si="2">AS66+BI66-CU66</f>
        <v>40013</v>
      </c>
      <c r="ES66" s="418"/>
      <c r="ET66" s="418"/>
      <c r="EU66" s="418"/>
      <c r="EV66" s="418"/>
      <c r="EW66" s="418"/>
      <c r="EX66" s="418"/>
      <c r="EY66" s="418"/>
      <c r="EZ66" s="418"/>
      <c r="FA66" s="418"/>
      <c r="FB66" s="418"/>
      <c r="FC66" s="418"/>
      <c r="FD66" s="418"/>
      <c r="FE66" s="418"/>
      <c r="FF66" s="418"/>
      <c r="FG66" s="419"/>
    </row>
    <row r="67" spans="1:163" ht="15" customHeight="1" x14ac:dyDescent="0.2">
      <c r="A67" s="17"/>
      <c r="B67" s="404"/>
      <c r="C67" s="404"/>
      <c r="D67" s="404"/>
      <c r="E67" s="404"/>
      <c r="F67" s="404"/>
      <c r="G67" s="404"/>
      <c r="H67" s="404"/>
      <c r="I67" s="404"/>
      <c r="J67" s="404"/>
      <c r="K67" s="404"/>
      <c r="L67" s="404"/>
      <c r="M67" s="404"/>
      <c r="N67" s="404"/>
      <c r="O67" s="404"/>
      <c r="P67" s="404"/>
      <c r="Q67" s="404"/>
      <c r="R67" s="404"/>
      <c r="S67" s="404"/>
      <c r="T67" s="404"/>
      <c r="U67" s="404"/>
      <c r="V67" s="404"/>
      <c r="W67" s="195" t="s">
        <v>136</v>
      </c>
      <c r="X67" s="195"/>
      <c r="Y67" s="195"/>
      <c r="Z67" s="195"/>
      <c r="AA67" s="195"/>
      <c r="AB67" s="195"/>
      <c r="AC67" s="195"/>
      <c r="AD67" s="195"/>
      <c r="AE67" s="195"/>
      <c r="AF67" s="11"/>
      <c r="AG67" s="28"/>
      <c r="AH67" s="28"/>
      <c r="AI67" s="28"/>
      <c r="AJ67" s="28"/>
      <c r="AK67" s="12" t="s">
        <v>18</v>
      </c>
      <c r="AL67" s="139" t="s">
        <v>19</v>
      </c>
      <c r="AM67" s="139"/>
      <c r="AN67" s="139"/>
      <c r="AO67" s="29" t="s">
        <v>25</v>
      </c>
      <c r="AP67" s="29"/>
      <c r="AQ67" s="29"/>
      <c r="AR67" s="87"/>
      <c r="AS67" s="416">
        <v>40360</v>
      </c>
      <c r="AT67" s="417"/>
      <c r="AU67" s="417"/>
      <c r="AV67" s="417"/>
      <c r="AW67" s="417"/>
      <c r="AX67" s="417"/>
      <c r="AY67" s="417"/>
      <c r="AZ67" s="417"/>
      <c r="BA67" s="417"/>
      <c r="BB67" s="417"/>
      <c r="BC67" s="417"/>
      <c r="BD67" s="417"/>
      <c r="BE67" s="417"/>
      <c r="BF67" s="417"/>
      <c r="BG67" s="417"/>
      <c r="BH67" s="417"/>
      <c r="BI67" s="415">
        <v>24654</v>
      </c>
      <c r="BJ67" s="415"/>
      <c r="BK67" s="415"/>
      <c r="BL67" s="415"/>
      <c r="BM67" s="415"/>
      <c r="BN67" s="415"/>
      <c r="BO67" s="415"/>
      <c r="BP67" s="415"/>
      <c r="BQ67" s="415"/>
      <c r="BR67" s="415"/>
      <c r="BS67" s="415"/>
      <c r="BT67" s="415"/>
      <c r="BU67" s="415"/>
      <c r="BV67" s="415"/>
      <c r="BW67" s="415"/>
      <c r="BX67" s="415"/>
      <c r="BY67" s="415"/>
      <c r="BZ67" s="415"/>
      <c r="CA67" s="415" t="s">
        <v>23</v>
      </c>
      <c r="CB67" s="415"/>
      <c r="CC67" s="415"/>
      <c r="CD67" s="415"/>
      <c r="CE67" s="415"/>
      <c r="CF67" s="415"/>
      <c r="CG67" s="415"/>
      <c r="CH67" s="415"/>
      <c r="CI67" s="415"/>
      <c r="CJ67" s="415"/>
      <c r="CK67" s="415"/>
      <c r="CL67" s="415"/>
      <c r="CM67" s="415"/>
      <c r="CN67" s="415"/>
      <c r="CO67" s="415"/>
      <c r="CP67" s="415"/>
      <c r="CQ67" s="415"/>
      <c r="CR67" s="415"/>
      <c r="CS67" s="276" t="s">
        <v>21</v>
      </c>
      <c r="CT67" s="276"/>
      <c r="CU67" s="280">
        <v>40360</v>
      </c>
      <c r="CV67" s="280"/>
      <c r="CW67" s="280"/>
      <c r="CX67" s="280"/>
      <c r="CY67" s="280"/>
      <c r="CZ67" s="280"/>
      <c r="DA67" s="280"/>
      <c r="DB67" s="280"/>
      <c r="DC67" s="280"/>
      <c r="DD67" s="280"/>
      <c r="DE67" s="280"/>
      <c r="DF67" s="280"/>
      <c r="DG67" s="280"/>
      <c r="DH67" s="414" t="s">
        <v>22</v>
      </c>
      <c r="DI67" s="414"/>
      <c r="DJ67" s="276" t="s">
        <v>21</v>
      </c>
      <c r="DK67" s="276"/>
      <c r="DL67" s="280" t="s">
        <v>23</v>
      </c>
      <c r="DM67" s="280"/>
      <c r="DN67" s="280"/>
      <c r="DO67" s="280"/>
      <c r="DP67" s="280"/>
      <c r="DQ67" s="280"/>
      <c r="DR67" s="280"/>
      <c r="DS67" s="280"/>
      <c r="DT67" s="280"/>
      <c r="DU67" s="280"/>
      <c r="DV67" s="280"/>
      <c r="DW67" s="280"/>
      <c r="DX67" s="280"/>
      <c r="DY67" s="414" t="s">
        <v>22</v>
      </c>
      <c r="DZ67" s="414"/>
      <c r="EA67" s="415" t="s">
        <v>23</v>
      </c>
      <c r="EB67" s="415"/>
      <c r="EC67" s="415"/>
      <c r="ED67" s="415"/>
      <c r="EE67" s="415"/>
      <c r="EF67" s="415"/>
      <c r="EG67" s="415"/>
      <c r="EH67" s="415"/>
      <c r="EI67" s="415"/>
      <c r="EJ67" s="415"/>
      <c r="EK67" s="415"/>
      <c r="EL67" s="415"/>
      <c r="EM67" s="415"/>
      <c r="EN67" s="415"/>
      <c r="EO67" s="415"/>
      <c r="EP67" s="415"/>
      <c r="EQ67" s="415"/>
      <c r="ER67" s="418">
        <f t="shared" si="2"/>
        <v>24654</v>
      </c>
      <c r="ES67" s="418"/>
      <c r="ET67" s="418"/>
      <c r="EU67" s="418"/>
      <c r="EV67" s="418"/>
      <c r="EW67" s="418"/>
      <c r="EX67" s="418"/>
      <c r="EY67" s="418"/>
      <c r="EZ67" s="418"/>
      <c r="FA67" s="418"/>
      <c r="FB67" s="418"/>
      <c r="FC67" s="418"/>
      <c r="FD67" s="418"/>
      <c r="FE67" s="418"/>
      <c r="FF67" s="418"/>
      <c r="FG67" s="419"/>
    </row>
    <row r="68" spans="1:163" ht="18" customHeight="1" x14ac:dyDescent="0.2">
      <c r="A68" s="17"/>
      <c r="B68" s="353" t="s">
        <v>137</v>
      </c>
      <c r="C68" s="353"/>
      <c r="D68" s="353"/>
      <c r="E68" s="353"/>
      <c r="F68" s="353"/>
      <c r="G68" s="353"/>
      <c r="H68" s="353"/>
      <c r="I68" s="353"/>
      <c r="J68" s="353"/>
      <c r="K68" s="353"/>
      <c r="L68" s="353"/>
      <c r="M68" s="353"/>
      <c r="N68" s="353"/>
      <c r="O68" s="353"/>
      <c r="P68" s="353"/>
      <c r="Q68" s="353"/>
      <c r="R68" s="353"/>
      <c r="S68" s="353"/>
      <c r="T68" s="353"/>
      <c r="U68" s="353"/>
      <c r="V68" s="353"/>
      <c r="W68" s="195" t="s">
        <v>138</v>
      </c>
      <c r="X68" s="195"/>
      <c r="Y68" s="195"/>
      <c r="Z68" s="195"/>
      <c r="AA68" s="195"/>
      <c r="AB68" s="195"/>
      <c r="AC68" s="195"/>
      <c r="AD68" s="195"/>
      <c r="AE68" s="195"/>
      <c r="AF68" s="11"/>
      <c r="AG68" s="28"/>
      <c r="AH68" s="28"/>
      <c r="AI68" s="28"/>
      <c r="AJ68" s="28"/>
      <c r="AK68" s="12" t="s">
        <v>18</v>
      </c>
      <c r="AL68" s="139" t="s">
        <v>206</v>
      </c>
      <c r="AM68" s="139"/>
      <c r="AN68" s="139"/>
      <c r="AO68" s="29" t="s">
        <v>20</v>
      </c>
      <c r="AP68" s="29"/>
      <c r="AQ68" s="29"/>
      <c r="AR68" s="87"/>
      <c r="AS68" s="416">
        <v>54892</v>
      </c>
      <c r="AT68" s="417"/>
      <c r="AU68" s="417"/>
      <c r="AV68" s="417"/>
      <c r="AW68" s="417"/>
      <c r="AX68" s="417"/>
      <c r="AY68" s="417"/>
      <c r="AZ68" s="417"/>
      <c r="BA68" s="417"/>
      <c r="BB68" s="417"/>
      <c r="BC68" s="417"/>
      <c r="BD68" s="417"/>
      <c r="BE68" s="417"/>
      <c r="BF68" s="417"/>
      <c r="BG68" s="417"/>
      <c r="BH68" s="417"/>
      <c r="BI68" s="415">
        <v>70099</v>
      </c>
      <c r="BJ68" s="415"/>
      <c r="BK68" s="415"/>
      <c r="BL68" s="415"/>
      <c r="BM68" s="415"/>
      <c r="BN68" s="415"/>
      <c r="BO68" s="415"/>
      <c r="BP68" s="415"/>
      <c r="BQ68" s="415"/>
      <c r="BR68" s="415"/>
      <c r="BS68" s="415"/>
      <c r="BT68" s="415"/>
      <c r="BU68" s="415"/>
      <c r="BV68" s="415"/>
      <c r="BW68" s="415"/>
      <c r="BX68" s="415"/>
      <c r="BY68" s="415"/>
      <c r="BZ68" s="415"/>
      <c r="CA68" s="415" t="s">
        <v>23</v>
      </c>
      <c r="CB68" s="415"/>
      <c r="CC68" s="415"/>
      <c r="CD68" s="415"/>
      <c r="CE68" s="415"/>
      <c r="CF68" s="415"/>
      <c r="CG68" s="415"/>
      <c r="CH68" s="415"/>
      <c r="CI68" s="415"/>
      <c r="CJ68" s="415"/>
      <c r="CK68" s="415"/>
      <c r="CL68" s="415"/>
      <c r="CM68" s="415"/>
      <c r="CN68" s="415"/>
      <c r="CO68" s="415"/>
      <c r="CP68" s="415"/>
      <c r="CQ68" s="415"/>
      <c r="CR68" s="415"/>
      <c r="CS68" s="276" t="s">
        <v>21</v>
      </c>
      <c r="CT68" s="276"/>
      <c r="CU68" s="280">
        <v>54892</v>
      </c>
      <c r="CV68" s="280"/>
      <c r="CW68" s="280"/>
      <c r="CX68" s="280"/>
      <c r="CY68" s="280"/>
      <c r="CZ68" s="280"/>
      <c r="DA68" s="280"/>
      <c r="DB68" s="280"/>
      <c r="DC68" s="280"/>
      <c r="DD68" s="280"/>
      <c r="DE68" s="280"/>
      <c r="DF68" s="280"/>
      <c r="DG68" s="280"/>
      <c r="DH68" s="414" t="s">
        <v>22</v>
      </c>
      <c r="DI68" s="414"/>
      <c r="DJ68" s="276" t="s">
        <v>21</v>
      </c>
      <c r="DK68" s="276"/>
      <c r="DL68" s="280" t="s">
        <v>23</v>
      </c>
      <c r="DM68" s="280"/>
      <c r="DN68" s="280"/>
      <c r="DO68" s="280"/>
      <c r="DP68" s="280"/>
      <c r="DQ68" s="280"/>
      <c r="DR68" s="280"/>
      <c r="DS68" s="280"/>
      <c r="DT68" s="280"/>
      <c r="DU68" s="280"/>
      <c r="DV68" s="280"/>
      <c r="DW68" s="280"/>
      <c r="DX68" s="280"/>
      <c r="DY68" s="414" t="s">
        <v>22</v>
      </c>
      <c r="DZ68" s="414"/>
      <c r="EA68" s="415" t="s">
        <v>23</v>
      </c>
      <c r="EB68" s="415"/>
      <c r="EC68" s="415"/>
      <c r="ED68" s="415"/>
      <c r="EE68" s="415"/>
      <c r="EF68" s="415"/>
      <c r="EG68" s="415"/>
      <c r="EH68" s="415"/>
      <c r="EI68" s="415"/>
      <c r="EJ68" s="415"/>
      <c r="EK68" s="415"/>
      <c r="EL68" s="415"/>
      <c r="EM68" s="415"/>
      <c r="EN68" s="415"/>
      <c r="EO68" s="415"/>
      <c r="EP68" s="415"/>
      <c r="EQ68" s="415"/>
      <c r="ER68" s="418">
        <f t="shared" si="2"/>
        <v>70099</v>
      </c>
      <c r="ES68" s="418"/>
      <c r="ET68" s="418"/>
      <c r="EU68" s="418"/>
      <c r="EV68" s="418"/>
      <c r="EW68" s="418"/>
      <c r="EX68" s="418"/>
      <c r="EY68" s="418"/>
      <c r="EZ68" s="418"/>
      <c r="FA68" s="418"/>
      <c r="FB68" s="418"/>
      <c r="FC68" s="418"/>
      <c r="FD68" s="418"/>
      <c r="FE68" s="418"/>
      <c r="FF68" s="418"/>
      <c r="FG68" s="419"/>
    </row>
    <row r="69" spans="1:163" ht="15.75" customHeight="1" x14ac:dyDescent="0.2">
      <c r="A69" s="17"/>
      <c r="B69" s="353"/>
      <c r="C69" s="353"/>
      <c r="D69" s="353"/>
      <c r="E69" s="353"/>
      <c r="F69" s="353"/>
      <c r="G69" s="353"/>
      <c r="H69" s="353"/>
      <c r="I69" s="353"/>
      <c r="J69" s="353"/>
      <c r="K69" s="353"/>
      <c r="L69" s="353"/>
      <c r="M69" s="353"/>
      <c r="N69" s="353"/>
      <c r="O69" s="353"/>
      <c r="P69" s="353"/>
      <c r="Q69" s="353"/>
      <c r="R69" s="353"/>
      <c r="S69" s="353"/>
      <c r="T69" s="353"/>
      <c r="U69" s="353"/>
      <c r="V69" s="353"/>
      <c r="W69" s="195" t="s">
        <v>139</v>
      </c>
      <c r="X69" s="195"/>
      <c r="Y69" s="195"/>
      <c r="Z69" s="195"/>
      <c r="AA69" s="195"/>
      <c r="AB69" s="195"/>
      <c r="AC69" s="195"/>
      <c r="AD69" s="195"/>
      <c r="AE69" s="195"/>
      <c r="AF69" s="11"/>
      <c r="AG69" s="28"/>
      <c r="AH69" s="28"/>
      <c r="AI69" s="28"/>
      <c r="AJ69" s="28"/>
      <c r="AK69" s="12" t="s">
        <v>18</v>
      </c>
      <c r="AL69" s="139" t="s">
        <v>19</v>
      </c>
      <c r="AM69" s="139"/>
      <c r="AN69" s="139"/>
      <c r="AO69" s="29" t="s">
        <v>25</v>
      </c>
      <c r="AP69" s="29"/>
      <c r="AQ69" s="29"/>
      <c r="AR69" s="87"/>
      <c r="AS69" s="416">
        <v>58015</v>
      </c>
      <c r="AT69" s="417"/>
      <c r="AU69" s="417"/>
      <c r="AV69" s="417"/>
      <c r="AW69" s="417"/>
      <c r="AX69" s="417"/>
      <c r="AY69" s="417"/>
      <c r="AZ69" s="417"/>
      <c r="BA69" s="417"/>
      <c r="BB69" s="417"/>
      <c r="BC69" s="417"/>
      <c r="BD69" s="417"/>
      <c r="BE69" s="417"/>
      <c r="BF69" s="417"/>
      <c r="BG69" s="417"/>
      <c r="BH69" s="417"/>
      <c r="BI69" s="415">
        <v>54892</v>
      </c>
      <c r="BJ69" s="415"/>
      <c r="BK69" s="415"/>
      <c r="BL69" s="415"/>
      <c r="BM69" s="415"/>
      <c r="BN69" s="415"/>
      <c r="BO69" s="415"/>
      <c r="BP69" s="415"/>
      <c r="BQ69" s="415"/>
      <c r="BR69" s="415"/>
      <c r="BS69" s="415"/>
      <c r="BT69" s="415"/>
      <c r="BU69" s="415"/>
      <c r="BV69" s="415"/>
      <c r="BW69" s="415"/>
      <c r="BX69" s="415"/>
      <c r="BY69" s="415"/>
      <c r="BZ69" s="415"/>
      <c r="CA69" s="415" t="s">
        <v>23</v>
      </c>
      <c r="CB69" s="415"/>
      <c r="CC69" s="415"/>
      <c r="CD69" s="415"/>
      <c r="CE69" s="415"/>
      <c r="CF69" s="415"/>
      <c r="CG69" s="415"/>
      <c r="CH69" s="415"/>
      <c r="CI69" s="415"/>
      <c r="CJ69" s="415"/>
      <c r="CK69" s="415"/>
      <c r="CL69" s="415"/>
      <c r="CM69" s="415"/>
      <c r="CN69" s="415"/>
      <c r="CO69" s="415"/>
      <c r="CP69" s="415"/>
      <c r="CQ69" s="415"/>
      <c r="CR69" s="415"/>
      <c r="CS69" s="276" t="s">
        <v>21</v>
      </c>
      <c r="CT69" s="276"/>
      <c r="CU69" s="280">
        <v>58015</v>
      </c>
      <c r="CV69" s="280"/>
      <c r="CW69" s="280"/>
      <c r="CX69" s="280"/>
      <c r="CY69" s="280"/>
      <c r="CZ69" s="280"/>
      <c r="DA69" s="280"/>
      <c r="DB69" s="280"/>
      <c r="DC69" s="280"/>
      <c r="DD69" s="280"/>
      <c r="DE69" s="280"/>
      <c r="DF69" s="280"/>
      <c r="DG69" s="280"/>
      <c r="DH69" s="414" t="s">
        <v>22</v>
      </c>
      <c r="DI69" s="414"/>
      <c r="DJ69" s="276" t="s">
        <v>21</v>
      </c>
      <c r="DK69" s="276"/>
      <c r="DL69" s="280" t="s">
        <v>23</v>
      </c>
      <c r="DM69" s="280"/>
      <c r="DN69" s="280"/>
      <c r="DO69" s="280"/>
      <c r="DP69" s="280"/>
      <c r="DQ69" s="280"/>
      <c r="DR69" s="280"/>
      <c r="DS69" s="280"/>
      <c r="DT69" s="280"/>
      <c r="DU69" s="280"/>
      <c r="DV69" s="280"/>
      <c r="DW69" s="280"/>
      <c r="DX69" s="280"/>
      <c r="DY69" s="414" t="s">
        <v>22</v>
      </c>
      <c r="DZ69" s="414"/>
      <c r="EA69" s="415" t="s">
        <v>23</v>
      </c>
      <c r="EB69" s="415"/>
      <c r="EC69" s="415"/>
      <c r="ED69" s="415"/>
      <c r="EE69" s="415"/>
      <c r="EF69" s="415"/>
      <c r="EG69" s="415"/>
      <c r="EH69" s="415"/>
      <c r="EI69" s="415"/>
      <c r="EJ69" s="415"/>
      <c r="EK69" s="415"/>
      <c r="EL69" s="415"/>
      <c r="EM69" s="415"/>
      <c r="EN69" s="415"/>
      <c r="EO69" s="415"/>
      <c r="EP69" s="415"/>
      <c r="EQ69" s="415"/>
      <c r="ER69" s="418">
        <f t="shared" si="2"/>
        <v>54892</v>
      </c>
      <c r="ES69" s="418"/>
      <c r="ET69" s="418"/>
      <c r="EU69" s="418"/>
      <c r="EV69" s="418"/>
      <c r="EW69" s="418"/>
      <c r="EX69" s="418"/>
      <c r="EY69" s="418"/>
      <c r="EZ69" s="418"/>
      <c r="FA69" s="418"/>
      <c r="FB69" s="418"/>
      <c r="FC69" s="418"/>
      <c r="FD69" s="418"/>
      <c r="FE69" s="418"/>
      <c r="FF69" s="418"/>
      <c r="FG69" s="419"/>
    </row>
    <row r="70" spans="1:163" ht="16.5" customHeight="1" x14ac:dyDescent="0.2">
      <c r="A70" s="17"/>
      <c r="B70" s="353" t="s">
        <v>140</v>
      </c>
      <c r="C70" s="353"/>
      <c r="D70" s="353"/>
      <c r="E70" s="353"/>
      <c r="F70" s="353"/>
      <c r="G70" s="353"/>
      <c r="H70" s="353"/>
      <c r="I70" s="353"/>
      <c r="J70" s="353"/>
      <c r="K70" s="353"/>
      <c r="L70" s="353"/>
      <c r="M70" s="353"/>
      <c r="N70" s="353"/>
      <c r="O70" s="353"/>
      <c r="P70" s="353"/>
      <c r="Q70" s="353"/>
      <c r="R70" s="353"/>
      <c r="S70" s="353"/>
      <c r="T70" s="353"/>
      <c r="U70" s="353"/>
      <c r="V70" s="353"/>
      <c r="W70" s="195" t="s">
        <v>141</v>
      </c>
      <c r="X70" s="195"/>
      <c r="Y70" s="195"/>
      <c r="Z70" s="195"/>
      <c r="AA70" s="195"/>
      <c r="AB70" s="195"/>
      <c r="AC70" s="195"/>
      <c r="AD70" s="195"/>
      <c r="AE70" s="195"/>
      <c r="AF70" s="11"/>
      <c r="AG70" s="28"/>
      <c r="AH70" s="28"/>
      <c r="AI70" s="28"/>
      <c r="AJ70" s="28"/>
      <c r="AK70" s="12" t="s">
        <v>18</v>
      </c>
      <c r="AL70" s="139" t="s">
        <v>206</v>
      </c>
      <c r="AM70" s="139"/>
      <c r="AN70" s="139"/>
      <c r="AO70" s="29" t="s">
        <v>20</v>
      </c>
      <c r="AP70" s="29"/>
      <c r="AQ70" s="29"/>
      <c r="AR70" s="87"/>
      <c r="AS70" s="416">
        <v>5337</v>
      </c>
      <c r="AT70" s="417"/>
      <c r="AU70" s="417"/>
      <c r="AV70" s="417"/>
      <c r="AW70" s="417"/>
      <c r="AX70" s="417"/>
      <c r="AY70" s="417"/>
      <c r="AZ70" s="417"/>
      <c r="BA70" s="417"/>
      <c r="BB70" s="417"/>
      <c r="BC70" s="417"/>
      <c r="BD70" s="417"/>
      <c r="BE70" s="417"/>
      <c r="BF70" s="417"/>
      <c r="BG70" s="417"/>
      <c r="BH70" s="417"/>
      <c r="BI70" s="415">
        <v>6513</v>
      </c>
      <c r="BJ70" s="415"/>
      <c r="BK70" s="415"/>
      <c r="BL70" s="415"/>
      <c r="BM70" s="415"/>
      <c r="BN70" s="415"/>
      <c r="BO70" s="415"/>
      <c r="BP70" s="415"/>
      <c r="BQ70" s="415"/>
      <c r="BR70" s="415"/>
      <c r="BS70" s="415"/>
      <c r="BT70" s="415"/>
      <c r="BU70" s="415"/>
      <c r="BV70" s="415"/>
      <c r="BW70" s="415"/>
      <c r="BX70" s="415"/>
      <c r="BY70" s="415"/>
      <c r="BZ70" s="415"/>
      <c r="CA70" s="415" t="s">
        <v>23</v>
      </c>
      <c r="CB70" s="415"/>
      <c r="CC70" s="415"/>
      <c r="CD70" s="415"/>
      <c r="CE70" s="415"/>
      <c r="CF70" s="415"/>
      <c r="CG70" s="415"/>
      <c r="CH70" s="415"/>
      <c r="CI70" s="415"/>
      <c r="CJ70" s="415"/>
      <c r="CK70" s="415"/>
      <c r="CL70" s="415"/>
      <c r="CM70" s="415"/>
      <c r="CN70" s="415"/>
      <c r="CO70" s="415"/>
      <c r="CP70" s="415"/>
      <c r="CQ70" s="415"/>
      <c r="CR70" s="415"/>
      <c r="CS70" s="276" t="s">
        <v>21</v>
      </c>
      <c r="CT70" s="276"/>
      <c r="CU70" s="280">
        <v>11141</v>
      </c>
      <c r="CV70" s="280"/>
      <c r="CW70" s="280"/>
      <c r="CX70" s="280"/>
      <c r="CY70" s="280"/>
      <c r="CZ70" s="280"/>
      <c r="DA70" s="280"/>
      <c r="DB70" s="280"/>
      <c r="DC70" s="280"/>
      <c r="DD70" s="280"/>
      <c r="DE70" s="280"/>
      <c r="DF70" s="280"/>
      <c r="DG70" s="280"/>
      <c r="DH70" s="414" t="s">
        <v>22</v>
      </c>
      <c r="DI70" s="414"/>
      <c r="DJ70" s="276" t="s">
        <v>21</v>
      </c>
      <c r="DK70" s="276"/>
      <c r="DL70" s="280" t="s">
        <v>23</v>
      </c>
      <c r="DM70" s="280"/>
      <c r="DN70" s="280"/>
      <c r="DO70" s="280"/>
      <c r="DP70" s="280"/>
      <c r="DQ70" s="280"/>
      <c r="DR70" s="280"/>
      <c r="DS70" s="280"/>
      <c r="DT70" s="280"/>
      <c r="DU70" s="280"/>
      <c r="DV70" s="280"/>
      <c r="DW70" s="280"/>
      <c r="DX70" s="280"/>
      <c r="DY70" s="414" t="s">
        <v>22</v>
      </c>
      <c r="DZ70" s="414"/>
      <c r="EA70" s="415" t="s">
        <v>23</v>
      </c>
      <c r="EB70" s="415"/>
      <c r="EC70" s="415"/>
      <c r="ED70" s="415"/>
      <c r="EE70" s="415"/>
      <c r="EF70" s="415"/>
      <c r="EG70" s="415"/>
      <c r="EH70" s="415"/>
      <c r="EI70" s="415"/>
      <c r="EJ70" s="415"/>
      <c r="EK70" s="415"/>
      <c r="EL70" s="415"/>
      <c r="EM70" s="415"/>
      <c r="EN70" s="415"/>
      <c r="EO70" s="415"/>
      <c r="EP70" s="415"/>
      <c r="EQ70" s="415"/>
      <c r="ER70" s="418">
        <f t="shared" si="2"/>
        <v>709</v>
      </c>
      <c r="ES70" s="418"/>
      <c r="ET70" s="418"/>
      <c r="EU70" s="418"/>
      <c r="EV70" s="418"/>
      <c r="EW70" s="418"/>
      <c r="EX70" s="418"/>
      <c r="EY70" s="418"/>
      <c r="EZ70" s="418"/>
      <c r="FA70" s="418"/>
      <c r="FB70" s="418"/>
      <c r="FC70" s="418"/>
      <c r="FD70" s="418"/>
      <c r="FE70" s="418"/>
      <c r="FF70" s="418"/>
      <c r="FG70" s="419"/>
    </row>
    <row r="71" spans="1:163" ht="18" customHeight="1" x14ac:dyDescent="0.2">
      <c r="A71" s="17"/>
      <c r="B71" s="353"/>
      <c r="C71" s="353"/>
      <c r="D71" s="353"/>
      <c r="E71" s="353"/>
      <c r="F71" s="353"/>
      <c r="G71" s="353"/>
      <c r="H71" s="353"/>
      <c r="I71" s="353"/>
      <c r="J71" s="353"/>
      <c r="K71" s="353"/>
      <c r="L71" s="353"/>
      <c r="M71" s="353"/>
      <c r="N71" s="353"/>
      <c r="O71" s="353"/>
      <c r="P71" s="353"/>
      <c r="Q71" s="353"/>
      <c r="R71" s="353"/>
      <c r="S71" s="353"/>
      <c r="T71" s="353"/>
      <c r="U71" s="353"/>
      <c r="V71" s="353"/>
      <c r="W71" s="195" t="s">
        <v>142</v>
      </c>
      <c r="X71" s="195"/>
      <c r="Y71" s="195"/>
      <c r="Z71" s="195"/>
      <c r="AA71" s="195"/>
      <c r="AB71" s="195"/>
      <c r="AC71" s="195"/>
      <c r="AD71" s="195"/>
      <c r="AE71" s="195"/>
      <c r="AF71" s="11"/>
      <c r="AG71" s="28"/>
      <c r="AH71" s="28"/>
      <c r="AI71" s="28"/>
      <c r="AJ71" s="28"/>
      <c r="AK71" s="12" t="s">
        <v>18</v>
      </c>
      <c r="AL71" s="139" t="s">
        <v>19</v>
      </c>
      <c r="AM71" s="139"/>
      <c r="AN71" s="139"/>
      <c r="AO71" s="29" t="s">
        <v>25</v>
      </c>
      <c r="AP71" s="29"/>
      <c r="AQ71" s="29"/>
      <c r="AR71" s="87"/>
      <c r="AS71" s="416">
        <v>13918</v>
      </c>
      <c r="AT71" s="417"/>
      <c r="AU71" s="417"/>
      <c r="AV71" s="417"/>
      <c r="AW71" s="417"/>
      <c r="AX71" s="417"/>
      <c r="AY71" s="417"/>
      <c r="AZ71" s="417"/>
      <c r="BA71" s="417"/>
      <c r="BB71" s="417"/>
      <c r="BC71" s="417"/>
      <c r="BD71" s="417"/>
      <c r="BE71" s="417"/>
      <c r="BF71" s="417"/>
      <c r="BG71" s="417"/>
      <c r="BH71" s="417"/>
      <c r="BI71" s="415">
        <v>5269</v>
      </c>
      <c r="BJ71" s="415"/>
      <c r="BK71" s="415"/>
      <c r="BL71" s="415"/>
      <c r="BM71" s="415"/>
      <c r="BN71" s="415"/>
      <c r="BO71" s="415"/>
      <c r="BP71" s="415"/>
      <c r="BQ71" s="415"/>
      <c r="BR71" s="415"/>
      <c r="BS71" s="415"/>
      <c r="BT71" s="415"/>
      <c r="BU71" s="415"/>
      <c r="BV71" s="415"/>
      <c r="BW71" s="415"/>
      <c r="BX71" s="415"/>
      <c r="BY71" s="415"/>
      <c r="BZ71" s="415"/>
      <c r="CA71" s="415" t="s">
        <v>23</v>
      </c>
      <c r="CB71" s="415"/>
      <c r="CC71" s="415"/>
      <c r="CD71" s="415"/>
      <c r="CE71" s="415"/>
      <c r="CF71" s="415"/>
      <c r="CG71" s="415"/>
      <c r="CH71" s="415"/>
      <c r="CI71" s="415"/>
      <c r="CJ71" s="415"/>
      <c r="CK71" s="415"/>
      <c r="CL71" s="415"/>
      <c r="CM71" s="415"/>
      <c r="CN71" s="415"/>
      <c r="CO71" s="415"/>
      <c r="CP71" s="415"/>
      <c r="CQ71" s="415"/>
      <c r="CR71" s="415"/>
      <c r="CS71" s="276" t="s">
        <v>21</v>
      </c>
      <c r="CT71" s="276"/>
      <c r="CU71" s="280">
        <v>13850</v>
      </c>
      <c r="CV71" s="280"/>
      <c r="CW71" s="280"/>
      <c r="CX71" s="280"/>
      <c r="CY71" s="280"/>
      <c r="CZ71" s="280"/>
      <c r="DA71" s="280"/>
      <c r="DB71" s="280"/>
      <c r="DC71" s="280"/>
      <c r="DD71" s="280"/>
      <c r="DE71" s="280"/>
      <c r="DF71" s="280"/>
      <c r="DG71" s="280"/>
      <c r="DH71" s="414" t="s">
        <v>22</v>
      </c>
      <c r="DI71" s="414"/>
      <c r="DJ71" s="276" t="s">
        <v>21</v>
      </c>
      <c r="DK71" s="276"/>
      <c r="DL71" s="280" t="s">
        <v>23</v>
      </c>
      <c r="DM71" s="280"/>
      <c r="DN71" s="280"/>
      <c r="DO71" s="280"/>
      <c r="DP71" s="280"/>
      <c r="DQ71" s="280"/>
      <c r="DR71" s="280"/>
      <c r="DS71" s="280"/>
      <c r="DT71" s="280"/>
      <c r="DU71" s="280"/>
      <c r="DV71" s="280"/>
      <c r="DW71" s="280"/>
      <c r="DX71" s="280"/>
      <c r="DY71" s="414" t="s">
        <v>22</v>
      </c>
      <c r="DZ71" s="414"/>
      <c r="EA71" s="415" t="s">
        <v>23</v>
      </c>
      <c r="EB71" s="415"/>
      <c r="EC71" s="415"/>
      <c r="ED71" s="415"/>
      <c r="EE71" s="415"/>
      <c r="EF71" s="415"/>
      <c r="EG71" s="415"/>
      <c r="EH71" s="415"/>
      <c r="EI71" s="415"/>
      <c r="EJ71" s="415"/>
      <c r="EK71" s="415"/>
      <c r="EL71" s="415"/>
      <c r="EM71" s="415"/>
      <c r="EN71" s="415"/>
      <c r="EO71" s="415"/>
      <c r="EP71" s="415"/>
      <c r="EQ71" s="415"/>
      <c r="ER71" s="418">
        <f t="shared" si="2"/>
        <v>5337</v>
      </c>
      <c r="ES71" s="418"/>
      <c r="ET71" s="418"/>
      <c r="EU71" s="418"/>
      <c r="EV71" s="418"/>
      <c r="EW71" s="418"/>
      <c r="EX71" s="418"/>
      <c r="EY71" s="418"/>
      <c r="EZ71" s="418"/>
      <c r="FA71" s="418"/>
      <c r="FB71" s="418"/>
      <c r="FC71" s="418"/>
      <c r="FD71" s="418"/>
      <c r="FE71" s="418"/>
      <c r="FF71" s="418"/>
      <c r="FG71" s="419"/>
    </row>
    <row r="72" spans="1:163" ht="18" customHeight="1" x14ac:dyDescent="0.2">
      <c r="A72" s="17"/>
      <c r="B72" s="353" t="s">
        <v>143</v>
      </c>
      <c r="C72" s="353"/>
      <c r="D72" s="353"/>
      <c r="E72" s="353"/>
      <c r="F72" s="353"/>
      <c r="G72" s="353"/>
      <c r="H72" s="353"/>
      <c r="I72" s="353"/>
      <c r="J72" s="353"/>
      <c r="K72" s="353"/>
      <c r="L72" s="353"/>
      <c r="M72" s="353"/>
      <c r="N72" s="353"/>
      <c r="O72" s="353"/>
      <c r="P72" s="353"/>
      <c r="Q72" s="353"/>
      <c r="R72" s="353"/>
      <c r="S72" s="353"/>
      <c r="T72" s="353"/>
      <c r="U72" s="353"/>
      <c r="V72" s="353"/>
      <c r="W72" s="195" t="s">
        <v>144</v>
      </c>
      <c r="X72" s="195"/>
      <c r="Y72" s="195"/>
      <c r="Z72" s="195"/>
      <c r="AA72" s="195"/>
      <c r="AB72" s="195"/>
      <c r="AC72" s="195"/>
      <c r="AD72" s="195"/>
      <c r="AE72" s="195"/>
      <c r="AF72" s="11"/>
      <c r="AG72" s="28"/>
      <c r="AH72" s="28"/>
      <c r="AI72" s="28"/>
      <c r="AJ72" s="28"/>
      <c r="AK72" s="12" t="s">
        <v>18</v>
      </c>
      <c r="AL72" s="139" t="s">
        <v>206</v>
      </c>
      <c r="AM72" s="139"/>
      <c r="AN72" s="139"/>
      <c r="AO72" s="29" t="s">
        <v>20</v>
      </c>
      <c r="AP72" s="29"/>
      <c r="AQ72" s="29"/>
      <c r="AR72" s="87"/>
      <c r="AS72" s="416">
        <v>2755</v>
      </c>
      <c r="AT72" s="417"/>
      <c r="AU72" s="417"/>
      <c r="AV72" s="417"/>
      <c r="AW72" s="417"/>
      <c r="AX72" s="417"/>
      <c r="AY72" s="417"/>
      <c r="AZ72" s="417"/>
      <c r="BA72" s="417"/>
      <c r="BB72" s="417"/>
      <c r="BC72" s="417"/>
      <c r="BD72" s="417"/>
      <c r="BE72" s="417"/>
      <c r="BF72" s="417"/>
      <c r="BG72" s="417"/>
      <c r="BH72" s="417"/>
      <c r="BI72" s="420">
        <v>702</v>
      </c>
      <c r="BJ72" s="420"/>
      <c r="BK72" s="420"/>
      <c r="BL72" s="420"/>
      <c r="BM72" s="420"/>
      <c r="BN72" s="420"/>
      <c r="BO72" s="420"/>
      <c r="BP72" s="420"/>
      <c r="BQ72" s="420"/>
      <c r="BR72" s="420"/>
      <c r="BS72" s="420"/>
      <c r="BT72" s="420"/>
      <c r="BU72" s="420"/>
      <c r="BV72" s="420"/>
      <c r="BW72" s="420"/>
      <c r="BX72" s="420"/>
      <c r="BY72" s="420"/>
      <c r="BZ72" s="420"/>
      <c r="CA72" s="415" t="s">
        <v>23</v>
      </c>
      <c r="CB72" s="415"/>
      <c r="CC72" s="415"/>
      <c r="CD72" s="415"/>
      <c r="CE72" s="415"/>
      <c r="CF72" s="415"/>
      <c r="CG72" s="415"/>
      <c r="CH72" s="415"/>
      <c r="CI72" s="415"/>
      <c r="CJ72" s="415"/>
      <c r="CK72" s="415"/>
      <c r="CL72" s="415"/>
      <c r="CM72" s="415"/>
      <c r="CN72" s="415"/>
      <c r="CO72" s="415"/>
      <c r="CP72" s="415"/>
      <c r="CQ72" s="415"/>
      <c r="CR72" s="415"/>
      <c r="CS72" s="276" t="s">
        <v>21</v>
      </c>
      <c r="CT72" s="276"/>
      <c r="CU72" s="421">
        <v>1191</v>
      </c>
      <c r="CV72" s="421"/>
      <c r="CW72" s="421"/>
      <c r="CX72" s="421"/>
      <c r="CY72" s="421"/>
      <c r="CZ72" s="421"/>
      <c r="DA72" s="421"/>
      <c r="DB72" s="421"/>
      <c r="DC72" s="421"/>
      <c r="DD72" s="421"/>
      <c r="DE72" s="421"/>
      <c r="DF72" s="421"/>
      <c r="DG72" s="421"/>
      <c r="DH72" s="414" t="s">
        <v>22</v>
      </c>
      <c r="DI72" s="414"/>
      <c r="DJ72" s="276" t="s">
        <v>21</v>
      </c>
      <c r="DK72" s="276"/>
      <c r="DL72" s="280" t="s">
        <v>23</v>
      </c>
      <c r="DM72" s="280"/>
      <c r="DN72" s="280"/>
      <c r="DO72" s="280"/>
      <c r="DP72" s="280"/>
      <c r="DQ72" s="280"/>
      <c r="DR72" s="280"/>
      <c r="DS72" s="280"/>
      <c r="DT72" s="280"/>
      <c r="DU72" s="280"/>
      <c r="DV72" s="280"/>
      <c r="DW72" s="280"/>
      <c r="DX72" s="280"/>
      <c r="DY72" s="414" t="s">
        <v>22</v>
      </c>
      <c r="DZ72" s="414"/>
      <c r="EA72" s="415" t="s">
        <v>23</v>
      </c>
      <c r="EB72" s="415"/>
      <c r="EC72" s="415"/>
      <c r="ED72" s="415"/>
      <c r="EE72" s="415"/>
      <c r="EF72" s="415"/>
      <c r="EG72" s="415"/>
      <c r="EH72" s="415"/>
      <c r="EI72" s="415"/>
      <c r="EJ72" s="415"/>
      <c r="EK72" s="415"/>
      <c r="EL72" s="415"/>
      <c r="EM72" s="415"/>
      <c r="EN72" s="415"/>
      <c r="EO72" s="415"/>
      <c r="EP72" s="415"/>
      <c r="EQ72" s="415"/>
      <c r="ER72" s="418">
        <f t="shared" si="2"/>
        <v>2266</v>
      </c>
      <c r="ES72" s="418"/>
      <c r="ET72" s="418"/>
      <c r="EU72" s="418"/>
      <c r="EV72" s="418"/>
      <c r="EW72" s="418"/>
      <c r="EX72" s="418"/>
      <c r="EY72" s="418"/>
      <c r="EZ72" s="418"/>
      <c r="FA72" s="418"/>
      <c r="FB72" s="418"/>
      <c r="FC72" s="418"/>
      <c r="FD72" s="418"/>
      <c r="FE72" s="418"/>
      <c r="FF72" s="418"/>
      <c r="FG72" s="419"/>
    </row>
    <row r="73" spans="1:163" ht="15.75" customHeight="1" x14ac:dyDescent="0.2">
      <c r="A73" s="17"/>
      <c r="B73" s="353"/>
      <c r="C73" s="353"/>
      <c r="D73" s="353"/>
      <c r="E73" s="353"/>
      <c r="F73" s="353"/>
      <c r="G73" s="353"/>
      <c r="H73" s="353"/>
      <c r="I73" s="353"/>
      <c r="J73" s="353"/>
      <c r="K73" s="353"/>
      <c r="L73" s="353"/>
      <c r="M73" s="353"/>
      <c r="N73" s="353"/>
      <c r="O73" s="353"/>
      <c r="P73" s="353"/>
      <c r="Q73" s="353"/>
      <c r="R73" s="353"/>
      <c r="S73" s="353"/>
      <c r="T73" s="353"/>
      <c r="U73" s="353"/>
      <c r="V73" s="353"/>
      <c r="W73" s="195" t="s">
        <v>145</v>
      </c>
      <c r="X73" s="195"/>
      <c r="Y73" s="195"/>
      <c r="Z73" s="195"/>
      <c r="AA73" s="195"/>
      <c r="AB73" s="195"/>
      <c r="AC73" s="195"/>
      <c r="AD73" s="195"/>
      <c r="AE73" s="195"/>
      <c r="AF73" s="11"/>
      <c r="AG73" s="28"/>
      <c r="AH73" s="28"/>
      <c r="AI73" s="28"/>
      <c r="AJ73" s="28"/>
      <c r="AK73" s="12" t="s">
        <v>18</v>
      </c>
      <c r="AL73" s="139" t="s">
        <v>19</v>
      </c>
      <c r="AM73" s="139"/>
      <c r="AN73" s="139"/>
      <c r="AO73" s="29" t="s">
        <v>25</v>
      </c>
      <c r="AP73" s="29"/>
      <c r="AQ73" s="29"/>
      <c r="AR73" s="87"/>
      <c r="AS73" s="416">
        <v>3555</v>
      </c>
      <c r="AT73" s="417"/>
      <c r="AU73" s="417"/>
      <c r="AV73" s="417"/>
      <c r="AW73" s="417"/>
      <c r="AX73" s="417"/>
      <c r="AY73" s="417"/>
      <c r="AZ73" s="417"/>
      <c r="BA73" s="417"/>
      <c r="BB73" s="417"/>
      <c r="BC73" s="417"/>
      <c r="BD73" s="417"/>
      <c r="BE73" s="417"/>
      <c r="BF73" s="417"/>
      <c r="BG73" s="417"/>
      <c r="BH73" s="417"/>
      <c r="BI73" s="420">
        <v>779</v>
      </c>
      <c r="BJ73" s="420"/>
      <c r="BK73" s="420"/>
      <c r="BL73" s="420"/>
      <c r="BM73" s="420"/>
      <c r="BN73" s="420"/>
      <c r="BO73" s="420"/>
      <c r="BP73" s="420"/>
      <c r="BQ73" s="420"/>
      <c r="BR73" s="420"/>
      <c r="BS73" s="420"/>
      <c r="BT73" s="420"/>
      <c r="BU73" s="420"/>
      <c r="BV73" s="420"/>
      <c r="BW73" s="420"/>
      <c r="BX73" s="420"/>
      <c r="BY73" s="420"/>
      <c r="BZ73" s="420"/>
      <c r="CA73" s="415" t="s">
        <v>23</v>
      </c>
      <c r="CB73" s="415"/>
      <c r="CC73" s="415"/>
      <c r="CD73" s="415"/>
      <c r="CE73" s="415"/>
      <c r="CF73" s="415"/>
      <c r="CG73" s="415"/>
      <c r="CH73" s="415"/>
      <c r="CI73" s="415"/>
      <c r="CJ73" s="415"/>
      <c r="CK73" s="415"/>
      <c r="CL73" s="415"/>
      <c r="CM73" s="415"/>
      <c r="CN73" s="415"/>
      <c r="CO73" s="415"/>
      <c r="CP73" s="415"/>
      <c r="CQ73" s="415"/>
      <c r="CR73" s="415"/>
      <c r="CS73" s="276" t="s">
        <v>21</v>
      </c>
      <c r="CT73" s="276"/>
      <c r="CU73" s="421">
        <v>1579</v>
      </c>
      <c r="CV73" s="421"/>
      <c r="CW73" s="421"/>
      <c r="CX73" s="421"/>
      <c r="CY73" s="421"/>
      <c r="CZ73" s="421"/>
      <c r="DA73" s="421"/>
      <c r="DB73" s="421"/>
      <c r="DC73" s="421"/>
      <c r="DD73" s="421"/>
      <c r="DE73" s="421"/>
      <c r="DF73" s="421"/>
      <c r="DG73" s="421"/>
      <c r="DH73" s="414" t="s">
        <v>22</v>
      </c>
      <c r="DI73" s="414"/>
      <c r="DJ73" s="276" t="s">
        <v>21</v>
      </c>
      <c r="DK73" s="276"/>
      <c r="DL73" s="280" t="s">
        <v>23</v>
      </c>
      <c r="DM73" s="280"/>
      <c r="DN73" s="280"/>
      <c r="DO73" s="280"/>
      <c r="DP73" s="280"/>
      <c r="DQ73" s="280"/>
      <c r="DR73" s="280"/>
      <c r="DS73" s="280"/>
      <c r="DT73" s="280"/>
      <c r="DU73" s="280"/>
      <c r="DV73" s="280"/>
      <c r="DW73" s="280"/>
      <c r="DX73" s="280"/>
      <c r="DY73" s="414" t="s">
        <v>22</v>
      </c>
      <c r="DZ73" s="414"/>
      <c r="EA73" s="415" t="s">
        <v>23</v>
      </c>
      <c r="EB73" s="415"/>
      <c r="EC73" s="415"/>
      <c r="ED73" s="415"/>
      <c r="EE73" s="415"/>
      <c r="EF73" s="415"/>
      <c r="EG73" s="415"/>
      <c r="EH73" s="415"/>
      <c r="EI73" s="415"/>
      <c r="EJ73" s="415"/>
      <c r="EK73" s="415"/>
      <c r="EL73" s="415"/>
      <c r="EM73" s="415"/>
      <c r="EN73" s="415"/>
      <c r="EO73" s="415"/>
      <c r="EP73" s="415"/>
      <c r="EQ73" s="415"/>
      <c r="ER73" s="418">
        <f t="shared" si="2"/>
        <v>2755</v>
      </c>
      <c r="ES73" s="418"/>
      <c r="ET73" s="418"/>
      <c r="EU73" s="418"/>
      <c r="EV73" s="418"/>
      <c r="EW73" s="418"/>
      <c r="EX73" s="418"/>
      <c r="EY73" s="418"/>
      <c r="EZ73" s="418"/>
      <c r="FA73" s="418"/>
      <c r="FB73" s="418"/>
      <c r="FC73" s="418"/>
      <c r="FD73" s="418"/>
      <c r="FE73" s="418"/>
      <c r="FF73" s="418"/>
      <c r="FG73" s="419"/>
    </row>
    <row r="74" spans="1:163" ht="15.75" customHeight="1" x14ac:dyDescent="0.2">
      <c r="A74" s="17"/>
      <c r="B74" s="353" t="s">
        <v>146</v>
      </c>
      <c r="C74" s="353"/>
      <c r="D74" s="353"/>
      <c r="E74" s="353"/>
      <c r="F74" s="353"/>
      <c r="G74" s="353"/>
      <c r="H74" s="353"/>
      <c r="I74" s="353"/>
      <c r="J74" s="353"/>
      <c r="K74" s="353"/>
      <c r="L74" s="353"/>
      <c r="M74" s="353"/>
      <c r="N74" s="353"/>
      <c r="O74" s="353"/>
      <c r="P74" s="353"/>
      <c r="Q74" s="353"/>
      <c r="R74" s="353"/>
      <c r="S74" s="353"/>
      <c r="T74" s="353"/>
      <c r="U74" s="353"/>
      <c r="V74" s="353"/>
      <c r="W74" s="195" t="s">
        <v>147</v>
      </c>
      <c r="X74" s="195"/>
      <c r="Y74" s="195"/>
      <c r="Z74" s="195"/>
      <c r="AA74" s="195"/>
      <c r="AB74" s="195"/>
      <c r="AC74" s="195"/>
      <c r="AD74" s="195"/>
      <c r="AE74" s="195"/>
      <c r="AF74" s="11"/>
      <c r="AG74" s="28"/>
      <c r="AH74" s="28"/>
      <c r="AI74" s="28"/>
      <c r="AJ74" s="28"/>
      <c r="AK74" s="12" t="s">
        <v>18</v>
      </c>
      <c r="AL74" s="139" t="s">
        <v>206</v>
      </c>
      <c r="AM74" s="139"/>
      <c r="AN74" s="139"/>
      <c r="AO74" s="29" t="s">
        <v>20</v>
      </c>
      <c r="AP74" s="29"/>
      <c r="AQ74" s="29"/>
      <c r="AR74" s="87"/>
      <c r="AS74" s="416">
        <v>542</v>
      </c>
      <c r="AT74" s="417"/>
      <c r="AU74" s="417"/>
      <c r="AV74" s="417"/>
      <c r="AW74" s="417"/>
      <c r="AX74" s="417"/>
      <c r="AY74" s="417"/>
      <c r="AZ74" s="417"/>
      <c r="BA74" s="417"/>
      <c r="BB74" s="417"/>
      <c r="BC74" s="417"/>
      <c r="BD74" s="417"/>
      <c r="BE74" s="417"/>
      <c r="BF74" s="417"/>
      <c r="BG74" s="417"/>
      <c r="BH74" s="417"/>
      <c r="BI74" s="420">
        <v>617</v>
      </c>
      <c r="BJ74" s="420"/>
      <c r="BK74" s="420"/>
      <c r="BL74" s="420"/>
      <c r="BM74" s="420"/>
      <c r="BN74" s="420"/>
      <c r="BO74" s="420"/>
      <c r="BP74" s="420"/>
      <c r="BQ74" s="420"/>
      <c r="BR74" s="420"/>
      <c r="BS74" s="420"/>
      <c r="BT74" s="420"/>
      <c r="BU74" s="420"/>
      <c r="BV74" s="420"/>
      <c r="BW74" s="420"/>
      <c r="BX74" s="420"/>
      <c r="BY74" s="420"/>
      <c r="BZ74" s="420"/>
      <c r="CA74" s="415" t="s">
        <v>23</v>
      </c>
      <c r="CB74" s="415"/>
      <c r="CC74" s="415"/>
      <c r="CD74" s="415"/>
      <c r="CE74" s="415"/>
      <c r="CF74" s="415"/>
      <c r="CG74" s="415"/>
      <c r="CH74" s="415"/>
      <c r="CI74" s="415"/>
      <c r="CJ74" s="415"/>
      <c r="CK74" s="415"/>
      <c r="CL74" s="415"/>
      <c r="CM74" s="415"/>
      <c r="CN74" s="415"/>
      <c r="CO74" s="415"/>
      <c r="CP74" s="415"/>
      <c r="CQ74" s="415"/>
      <c r="CR74" s="415"/>
      <c r="CS74" s="276" t="s">
        <v>21</v>
      </c>
      <c r="CT74" s="276"/>
      <c r="CU74" s="421">
        <v>542</v>
      </c>
      <c r="CV74" s="421"/>
      <c r="CW74" s="421"/>
      <c r="CX74" s="421"/>
      <c r="CY74" s="421"/>
      <c r="CZ74" s="421"/>
      <c r="DA74" s="421"/>
      <c r="DB74" s="421"/>
      <c r="DC74" s="421"/>
      <c r="DD74" s="421"/>
      <c r="DE74" s="421"/>
      <c r="DF74" s="421"/>
      <c r="DG74" s="421"/>
      <c r="DH74" s="414" t="s">
        <v>22</v>
      </c>
      <c r="DI74" s="414"/>
      <c r="DJ74" s="276" t="s">
        <v>21</v>
      </c>
      <c r="DK74" s="276"/>
      <c r="DL74" s="280" t="s">
        <v>23</v>
      </c>
      <c r="DM74" s="280"/>
      <c r="DN74" s="280"/>
      <c r="DO74" s="280"/>
      <c r="DP74" s="280"/>
      <c r="DQ74" s="280"/>
      <c r="DR74" s="280"/>
      <c r="DS74" s="280"/>
      <c r="DT74" s="280"/>
      <c r="DU74" s="280"/>
      <c r="DV74" s="280"/>
      <c r="DW74" s="280"/>
      <c r="DX74" s="280"/>
      <c r="DY74" s="414" t="s">
        <v>22</v>
      </c>
      <c r="DZ74" s="414"/>
      <c r="EA74" s="415" t="s">
        <v>23</v>
      </c>
      <c r="EB74" s="415"/>
      <c r="EC74" s="415"/>
      <c r="ED74" s="415"/>
      <c r="EE74" s="415"/>
      <c r="EF74" s="415"/>
      <c r="EG74" s="415"/>
      <c r="EH74" s="415"/>
      <c r="EI74" s="415"/>
      <c r="EJ74" s="415"/>
      <c r="EK74" s="415"/>
      <c r="EL74" s="415"/>
      <c r="EM74" s="415"/>
      <c r="EN74" s="415"/>
      <c r="EO74" s="415"/>
      <c r="EP74" s="415"/>
      <c r="EQ74" s="415"/>
      <c r="ER74" s="418">
        <f>AS74+BI74-CU74</f>
        <v>617</v>
      </c>
      <c r="ES74" s="418"/>
      <c r="ET74" s="418"/>
      <c r="EU74" s="418"/>
      <c r="EV74" s="418"/>
      <c r="EW74" s="418"/>
      <c r="EX74" s="418"/>
      <c r="EY74" s="418"/>
      <c r="EZ74" s="418"/>
      <c r="FA74" s="418"/>
      <c r="FB74" s="418"/>
      <c r="FC74" s="418"/>
      <c r="FD74" s="418"/>
      <c r="FE74" s="418"/>
      <c r="FF74" s="418"/>
      <c r="FG74" s="419"/>
    </row>
    <row r="75" spans="1:163" s="19" customFormat="1" ht="18" customHeight="1" x14ac:dyDescent="0.2">
      <c r="A75" s="18"/>
      <c r="B75" s="353"/>
      <c r="C75" s="353"/>
      <c r="D75" s="353"/>
      <c r="E75" s="353"/>
      <c r="F75" s="353"/>
      <c r="G75" s="353"/>
      <c r="H75" s="353"/>
      <c r="I75" s="353"/>
      <c r="J75" s="353"/>
      <c r="K75" s="353"/>
      <c r="L75" s="353"/>
      <c r="M75" s="353"/>
      <c r="N75" s="353"/>
      <c r="O75" s="353"/>
      <c r="P75" s="353"/>
      <c r="Q75" s="353"/>
      <c r="R75" s="353"/>
      <c r="S75" s="353"/>
      <c r="T75" s="353"/>
      <c r="U75" s="353"/>
      <c r="V75" s="353"/>
      <c r="W75" s="195" t="s">
        <v>148</v>
      </c>
      <c r="X75" s="195"/>
      <c r="Y75" s="195"/>
      <c r="Z75" s="195"/>
      <c r="AA75" s="195"/>
      <c r="AB75" s="195"/>
      <c r="AC75" s="195"/>
      <c r="AD75" s="195"/>
      <c r="AE75" s="195"/>
      <c r="AF75" s="11"/>
      <c r="AG75" s="28"/>
      <c r="AH75" s="28"/>
      <c r="AI75" s="28"/>
      <c r="AJ75" s="28"/>
      <c r="AK75" s="12" t="s">
        <v>18</v>
      </c>
      <c r="AL75" s="139" t="s">
        <v>19</v>
      </c>
      <c r="AM75" s="139"/>
      <c r="AN75" s="139"/>
      <c r="AO75" s="29" t="s">
        <v>25</v>
      </c>
      <c r="AP75" s="29"/>
      <c r="AQ75" s="29"/>
      <c r="AR75" s="87"/>
      <c r="AS75" s="416">
        <v>560</v>
      </c>
      <c r="AT75" s="417"/>
      <c r="AU75" s="417"/>
      <c r="AV75" s="417"/>
      <c r="AW75" s="417"/>
      <c r="AX75" s="417"/>
      <c r="AY75" s="417"/>
      <c r="AZ75" s="417"/>
      <c r="BA75" s="417"/>
      <c r="BB75" s="417"/>
      <c r="BC75" s="417"/>
      <c r="BD75" s="417"/>
      <c r="BE75" s="417"/>
      <c r="BF75" s="417"/>
      <c r="BG75" s="417"/>
      <c r="BH75" s="417"/>
      <c r="BI75" s="420">
        <v>542</v>
      </c>
      <c r="BJ75" s="420"/>
      <c r="BK75" s="420"/>
      <c r="BL75" s="420"/>
      <c r="BM75" s="420"/>
      <c r="BN75" s="420"/>
      <c r="BO75" s="420"/>
      <c r="BP75" s="420"/>
      <c r="BQ75" s="420"/>
      <c r="BR75" s="420"/>
      <c r="BS75" s="420"/>
      <c r="BT75" s="420"/>
      <c r="BU75" s="420"/>
      <c r="BV75" s="420"/>
      <c r="BW75" s="420"/>
      <c r="BX75" s="420"/>
      <c r="BY75" s="420"/>
      <c r="BZ75" s="420"/>
      <c r="CA75" s="415" t="s">
        <v>23</v>
      </c>
      <c r="CB75" s="415"/>
      <c r="CC75" s="415"/>
      <c r="CD75" s="415"/>
      <c r="CE75" s="415"/>
      <c r="CF75" s="415"/>
      <c r="CG75" s="415"/>
      <c r="CH75" s="415"/>
      <c r="CI75" s="415"/>
      <c r="CJ75" s="415"/>
      <c r="CK75" s="415"/>
      <c r="CL75" s="415"/>
      <c r="CM75" s="415"/>
      <c r="CN75" s="415"/>
      <c r="CO75" s="415"/>
      <c r="CP75" s="415"/>
      <c r="CQ75" s="415"/>
      <c r="CR75" s="415"/>
      <c r="CS75" s="276" t="s">
        <v>21</v>
      </c>
      <c r="CT75" s="276"/>
      <c r="CU75" s="421">
        <v>560</v>
      </c>
      <c r="CV75" s="421"/>
      <c r="CW75" s="421"/>
      <c r="CX75" s="421"/>
      <c r="CY75" s="421"/>
      <c r="CZ75" s="421"/>
      <c r="DA75" s="421"/>
      <c r="DB75" s="421"/>
      <c r="DC75" s="421"/>
      <c r="DD75" s="421"/>
      <c r="DE75" s="421"/>
      <c r="DF75" s="421"/>
      <c r="DG75" s="421"/>
      <c r="DH75" s="414" t="s">
        <v>22</v>
      </c>
      <c r="DI75" s="414"/>
      <c r="DJ75" s="276" t="s">
        <v>21</v>
      </c>
      <c r="DK75" s="276"/>
      <c r="DL75" s="280" t="s">
        <v>23</v>
      </c>
      <c r="DM75" s="280"/>
      <c r="DN75" s="280"/>
      <c r="DO75" s="280"/>
      <c r="DP75" s="280"/>
      <c r="DQ75" s="280"/>
      <c r="DR75" s="280"/>
      <c r="DS75" s="280"/>
      <c r="DT75" s="280"/>
      <c r="DU75" s="280"/>
      <c r="DV75" s="280"/>
      <c r="DW75" s="280"/>
      <c r="DX75" s="280"/>
      <c r="DY75" s="414" t="s">
        <v>22</v>
      </c>
      <c r="DZ75" s="414"/>
      <c r="EA75" s="415" t="s">
        <v>23</v>
      </c>
      <c r="EB75" s="415"/>
      <c r="EC75" s="415"/>
      <c r="ED75" s="415"/>
      <c r="EE75" s="415"/>
      <c r="EF75" s="415"/>
      <c r="EG75" s="415"/>
      <c r="EH75" s="415"/>
      <c r="EI75" s="415"/>
      <c r="EJ75" s="415"/>
      <c r="EK75" s="415"/>
      <c r="EL75" s="415"/>
      <c r="EM75" s="415"/>
      <c r="EN75" s="415"/>
      <c r="EO75" s="415"/>
      <c r="EP75" s="415"/>
      <c r="EQ75" s="415"/>
      <c r="ER75" s="418">
        <f>AS75+BI75-CU75</f>
        <v>542</v>
      </c>
      <c r="ES75" s="418"/>
      <c r="ET75" s="418"/>
      <c r="EU75" s="418"/>
      <c r="EV75" s="418"/>
      <c r="EW75" s="418"/>
      <c r="EX75" s="418"/>
      <c r="EY75" s="418"/>
      <c r="EZ75" s="418"/>
      <c r="FA75" s="418"/>
      <c r="FB75" s="418"/>
      <c r="FC75" s="418"/>
      <c r="FD75" s="418"/>
      <c r="FE75" s="418"/>
      <c r="FF75" s="418"/>
      <c r="FG75" s="419"/>
    </row>
    <row r="76" spans="1:163" ht="13.5" customHeight="1" x14ac:dyDescent="0.2">
      <c r="A76" s="11"/>
      <c r="B76" s="269" t="s">
        <v>149</v>
      </c>
      <c r="C76" s="269"/>
      <c r="D76" s="269"/>
      <c r="E76" s="269"/>
      <c r="F76" s="269"/>
      <c r="G76" s="269"/>
      <c r="H76" s="269"/>
      <c r="I76" s="269"/>
      <c r="J76" s="269"/>
      <c r="K76" s="269"/>
      <c r="L76" s="269"/>
      <c r="M76" s="269"/>
      <c r="N76" s="269"/>
      <c r="O76" s="269"/>
      <c r="P76" s="269"/>
      <c r="Q76" s="269"/>
      <c r="R76" s="269"/>
      <c r="S76" s="269"/>
      <c r="T76" s="269"/>
      <c r="U76" s="269"/>
      <c r="V76" s="269"/>
      <c r="W76" s="195">
        <v>5550</v>
      </c>
      <c r="X76" s="195"/>
      <c r="Y76" s="195"/>
      <c r="Z76" s="195"/>
      <c r="AA76" s="195"/>
      <c r="AB76" s="195"/>
      <c r="AC76" s="195"/>
      <c r="AD76" s="195"/>
      <c r="AE76" s="195"/>
      <c r="AF76" s="11"/>
      <c r="AG76" s="28"/>
      <c r="AH76" s="28"/>
      <c r="AI76" s="28"/>
      <c r="AJ76" s="28"/>
      <c r="AK76" s="12" t="s">
        <v>18</v>
      </c>
      <c r="AL76" s="139" t="s">
        <v>206</v>
      </c>
      <c r="AM76" s="139"/>
      <c r="AN76" s="139"/>
      <c r="AO76" s="29" t="s">
        <v>20</v>
      </c>
      <c r="AP76" s="29"/>
      <c r="AQ76" s="29"/>
      <c r="AR76" s="87"/>
      <c r="AS76" s="408">
        <f>AS58</f>
        <v>142298</v>
      </c>
      <c r="AT76" s="409"/>
      <c r="AU76" s="409"/>
      <c r="AV76" s="409"/>
      <c r="AW76" s="409"/>
      <c r="AX76" s="409"/>
      <c r="AY76" s="409"/>
      <c r="AZ76" s="409"/>
      <c r="BA76" s="409"/>
      <c r="BB76" s="409"/>
      <c r="BC76" s="409"/>
      <c r="BD76" s="409"/>
      <c r="BE76" s="409"/>
      <c r="BF76" s="409"/>
      <c r="BG76" s="409"/>
      <c r="BH76" s="409"/>
      <c r="BI76" s="240">
        <f>BI58</f>
        <v>205153</v>
      </c>
      <c r="BJ76" s="240"/>
      <c r="BK76" s="240"/>
      <c r="BL76" s="240"/>
      <c r="BM76" s="240"/>
      <c r="BN76" s="240"/>
      <c r="BO76" s="240"/>
      <c r="BP76" s="240"/>
      <c r="BQ76" s="240"/>
      <c r="BR76" s="240"/>
      <c r="BS76" s="240"/>
      <c r="BT76" s="240"/>
      <c r="BU76" s="240"/>
      <c r="BV76" s="240"/>
      <c r="BW76" s="240"/>
      <c r="BX76" s="240"/>
      <c r="BY76" s="240"/>
      <c r="BZ76" s="240"/>
      <c r="CA76" s="240" t="s">
        <v>23</v>
      </c>
      <c r="CB76" s="240"/>
      <c r="CC76" s="240"/>
      <c r="CD76" s="240"/>
      <c r="CE76" s="240"/>
      <c r="CF76" s="240"/>
      <c r="CG76" s="240"/>
      <c r="CH76" s="240"/>
      <c r="CI76" s="240"/>
      <c r="CJ76" s="240"/>
      <c r="CK76" s="240"/>
      <c r="CL76" s="240"/>
      <c r="CM76" s="240"/>
      <c r="CN76" s="240"/>
      <c r="CO76" s="240"/>
      <c r="CP76" s="240"/>
      <c r="CQ76" s="240"/>
      <c r="CR76" s="240"/>
      <c r="CS76" s="410" t="s">
        <v>21</v>
      </c>
      <c r="CT76" s="410"/>
      <c r="CU76" s="267">
        <f>CU58</f>
        <v>146538</v>
      </c>
      <c r="CV76" s="267"/>
      <c r="CW76" s="267"/>
      <c r="CX76" s="267"/>
      <c r="CY76" s="267"/>
      <c r="CZ76" s="267"/>
      <c r="DA76" s="267"/>
      <c r="DB76" s="267"/>
      <c r="DC76" s="267"/>
      <c r="DD76" s="267"/>
      <c r="DE76" s="267"/>
      <c r="DF76" s="267"/>
      <c r="DG76" s="267"/>
      <c r="DH76" s="413" t="s">
        <v>22</v>
      </c>
      <c r="DI76" s="413"/>
      <c r="DJ76" s="410" t="s">
        <v>21</v>
      </c>
      <c r="DK76" s="410"/>
      <c r="DL76" s="267" t="str">
        <f>DL58</f>
        <v xml:space="preserve"> -</v>
      </c>
      <c r="DM76" s="267"/>
      <c r="DN76" s="267"/>
      <c r="DO76" s="267"/>
      <c r="DP76" s="267"/>
      <c r="DQ76" s="267"/>
      <c r="DR76" s="267"/>
      <c r="DS76" s="267"/>
      <c r="DT76" s="267"/>
      <c r="DU76" s="267"/>
      <c r="DV76" s="267"/>
      <c r="DW76" s="267"/>
      <c r="DX76" s="267"/>
      <c r="DY76" s="413" t="s">
        <v>22</v>
      </c>
      <c r="DZ76" s="413"/>
      <c r="EA76" s="240" t="s">
        <v>74</v>
      </c>
      <c r="EB76" s="240"/>
      <c r="EC76" s="240"/>
      <c r="ED76" s="240"/>
      <c r="EE76" s="240"/>
      <c r="EF76" s="240"/>
      <c r="EG76" s="240"/>
      <c r="EH76" s="240"/>
      <c r="EI76" s="240"/>
      <c r="EJ76" s="240"/>
      <c r="EK76" s="240"/>
      <c r="EL76" s="240"/>
      <c r="EM76" s="240"/>
      <c r="EN76" s="240"/>
      <c r="EO76" s="240"/>
      <c r="EP76" s="240"/>
      <c r="EQ76" s="240"/>
      <c r="ER76" s="241">
        <f>ER58</f>
        <v>200913</v>
      </c>
      <c r="ES76" s="241"/>
      <c r="ET76" s="241"/>
      <c r="EU76" s="241"/>
      <c r="EV76" s="241"/>
      <c r="EW76" s="241"/>
      <c r="EX76" s="241"/>
      <c r="EY76" s="241"/>
      <c r="EZ76" s="241"/>
      <c r="FA76" s="241"/>
      <c r="FB76" s="241"/>
      <c r="FC76" s="241"/>
      <c r="FD76" s="241"/>
      <c r="FE76" s="241"/>
      <c r="FF76" s="241"/>
      <c r="FG76" s="242"/>
    </row>
    <row r="77" spans="1:163" ht="3" customHeight="1" x14ac:dyDescent="0.2">
      <c r="A77" s="13"/>
      <c r="B77" s="269"/>
      <c r="C77" s="269"/>
      <c r="D77" s="269"/>
      <c r="E77" s="269"/>
      <c r="F77" s="269"/>
      <c r="G77" s="269"/>
      <c r="H77" s="269"/>
      <c r="I77" s="269"/>
      <c r="J77" s="269"/>
      <c r="K77" s="269"/>
      <c r="L77" s="269"/>
      <c r="M77" s="269"/>
      <c r="N77" s="269"/>
      <c r="O77" s="269"/>
      <c r="P77" s="269"/>
      <c r="Q77" s="269"/>
      <c r="R77" s="269"/>
      <c r="S77" s="269"/>
      <c r="T77" s="269"/>
      <c r="U77" s="269"/>
      <c r="V77" s="269"/>
      <c r="W77" s="195"/>
      <c r="X77" s="195"/>
      <c r="Y77" s="195"/>
      <c r="Z77" s="195"/>
      <c r="AA77" s="195"/>
      <c r="AB77" s="195"/>
      <c r="AC77" s="195"/>
      <c r="AD77" s="195"/>
      <c r="AE77" s="195"/>
      <c r="AF77" s="14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408"/>
      <c r="AT77" s="409"/>
      <c r="AU77" s="409"/>
      <c r="AV77" s="409"/>
      <c r="AW77" s="409"/>
      <c r="AX77" s="409"/>
      <c r="AY77" s="409"/>
      <c r="AZ77" s="409"/>
      <c r="BA77" s="409"/>
      <c r="BB77" s="409"/>
      <c r="BC77" s="409"/>
      <c r="BD77" s="409"/>
      <c r="BE77" s="409"/>
      <c r="BF77" s="409"/>
      <c r="BG77" s="409"/>
      <c r="BH77" s="409"/>
      <c r="BI77" s="240"/>
      <c r="BJ77" s="240"/>
      <c r="BK77" s="240"/>
      <c r="BL77" s="240"/>
      <c r="BM77" s="240"/>
      <c r="BN77" s="240"/>
      <c r="BO77" s="240"/>
      <c r="BP77" s="240"/>
      <c r="BQ77" s="240"/>
      <c r="BR77" s="240"/>
      <c r="BS77" s="240"/>
      <c r="BT77" s="240"/>
      <c r="BU77" s="240"/>
      <c r="BV77" s="240"/>
      <c r="BW77" s="240"/>
      <c r="BX77" s="240"/>
      <c r="BY77" s="240"/>
      <c r="BZ77" s="240"/>
      <c r="CA77" s="240"/>
      <c r="CB77" s="240"/>
      <c r="CC77" s="240"/>
      <c r="CD77" s="240"/>
      <c r="CE77" s="240"/>
      <c r="CF77" s="240"/>
      <c r="CG77" s="240"/>
      <c r="CH77" s="240"/>
      <c r="CI77" s="240"/>
      <c r="CJ77" s="240"/>
      <c r="CK77" s="240"/>
      <c r="CL77" s="240"/>
      <c r="CM77" s="240"/>
      <c r="CN77" s="240"/>
      <c r="CO77" s="240"/>
      <c r="CP77" s="240"/>
      <c r="CQ77" s="240"/>
      <c r="CR77" s="240"/>
      <c r="CS77" s="410"/>
      <c r="CT77" s="410"/>
      <c r="CU77" s="267"/>
      <c r="CV77" s="267"/>
      <c r="CW77" s="267"/>
      <c r="CX77" s="267"/>
      <c r="CY77" s="267"/>
      <c r="CZ77" s="267"/>
      <c r="DA77" s="267"/>
      <c r="DB77" s="267"/>
      <c r="DC77" s="267"/>
      <c r="DD77" s="267"/>
      <c r="DE77" s="267"/>
      <c r="DF77" s="267"/>
      <c r="DG77" s="267"/>
      <c r="DH77" s="413"/>
      <c r="DI77" s="413"/>
      <c r="DJ77" s="410"/>
      <c r="DK77" s="410"/>
      <c r="DL77" s="267"/>
      <c r="DM77" s="267"/>
      <c r="DN77" s="267"/>
      <c r="DO77" s="267"/>
      <c r="DP77" s="267"/>
      <c r="DQ77" s="267"/>
      <c r="DR77" s="267"/>
      <c r="DS77" s="267"/>
      <c r="DT77" s="267"/>
      <c r="DU77" s="267"/>
      <c r="DV77" s="267"/>
      <c r="DW77" s="267"/>
      <c r="DX77" s="267"/>
      <c r="DY77" s="413"/>
      <c r="DZ77" s="413"/>
      <c r="EA77" s="240"/>
      <c r="EB77" s="240"/>
      <c r="EC77" s="240"/>
      <c r="ED77" s="240"/>
      <c r="EE77" s="240"/>
      <c r="EF77" s="240"/>
      <c r="EG77" s="240"/>
      <c r="EH77" s="240"/>
      <c r="EI77" s="240"/>
      <c r="EJ77" s="240"/>
      <c r="EK77" s="240"/>
      <c r="EL77" s="240"/>
      <c r="EM77" s="240"/>
      <c r="EN77" s="240"/>
      <c r="EO77" s="240"/>
      <c r="EP77" s="240"/>
      <c r="EQ77" s="240"/>
      <c r="ER77" s="241"/>
      <c r="ES77" s="241"/>
      <c r="ET77" s="241"/>
      <c r="EU77" s="241"/>
      <c r="EV77" s="241"/>
      <c r="EW77" s="241"/>
      <c r="EX77" s="241"/>
      <c r="EY77" s="241"/>
      <c r="EZ77" s="241"/>
      <c r="FA77" s="241"/>
      <c r="FB77" s="241"/>
      <c r="FC77" s="241"/>
      <c r="FD77" s="241"/>
      <c r="FE77" s="241"/>
      <c r="FF77" s="241"/>
      <c r="FG77" s="242"/>
    </row>
    <row r="78" spans="1:163" ht="12.75" customHeight="1" x14ac:dyDescent="0.2">
      <c r="A78" s="13"/>
      <c r="B78" s="269"/>
      <c r="C78" s="269"/>
      <c r="D78" s="269"/>
      <c r="E78" s="269"/>
      <c r="F78" s="269"/>
      <c r="G78" s="269"/>
      <c r="H78" s="269"/>
      <c r="I78" s="269"/>
      <c r="J78" s="269"/>
      <c r="K78" s="269"/>
      <c r="L78" s="269"/>
      <c r="M78" s="269"/>
      <c r="N78" s="269"/>
      <c r="O78" s="269"/>
      <c r="P78" s="269"/>
      <c r="Q78" s="269"/>
      <c r="R78" s="269"/>
      <c r="S78" s="269"/>
      <c r="T78" s="269"/>
      <c r="U78" s="269"/>
      <c r="V78" s="269"/>
      <c r="W78" s="195">
        <v>5570</v>
      </c>
      <c r="X78" s="195"/>
      <c r="Y78" s="195"/>
      <c r="Z78" s="195"/>
      <c r="AA78" s="195"/>
      <c r="AB78" s="195"/>
      <c r="AC78" s="195"/>
      <c r="AD78" s="195"/>
      <c r="AE78" s="195"/>
      <c r="AF78" s="11"/>
      <c r="AG78" s="28"/>
      <c r="AH78" s="28"/>
      <c r="AI78" s="28"/>
      <c r="AJ78" s="28"/>
      <c r="AK78" s="12" t="s">
        <v>18</v>
      </c>
      <c r="AL78" s="139" t="s">
        <v>19</v>
      </c>
      <c r="AM78" s="139"/>
      <c r="AN78" s="139"/>
      <c r="AO78" s="29" t="s">
        <v>25</v>
      </c>
      <c r="AP78" s="29"/>
      <c r="AQ78" s="29"/>
      <c r="AR78" s="87"/>
      <c r="AS78" s="424">
        <f>AS60</f>
        <v>189890</v>
      </c>
      <c r="AT78" s="425"/>
      <c r="AU78" s="425"/>
      <c r="AV78" s="425"/>
      <c r="AW78" s="425"/>
      <c r="AX78" s="425"/>
      <c r="AY78" s="425"/>
      <c r="AZ78" s="425"/>
      <c r="BA78" s="425"/>
      <c r="BB78" s="425"/>
      <c r="BC78" s="425"/>
      <c r="BD78" s="425"/>
      <c r="BE78" s="425"/>
      <c r="BF78" s="425"/>
      <c r="BG78" s="425"/>
      <c r="BH78" s="425"/>
      <c r="BI78" s="299">
        <f>BI60</f>
        <v>140254</v>
      </c>
      <c r="BJ78" s="299"/>
      <c r="BK78" s="299"/>
      <c r="BL78" s="299"/>
      <c r="BM78" s="299"/>
      <c r="BN78" s="299"/>
      <c r="BO78" s="299"/>
      <c r="BP78" s="299"/>
      <c r="BQ78" s="299"/>
      <c r="BR78" s="299"/>
      <c r="BS78" s="299"/>
      <c r="BT78" s="299"/>
      <c r="BU78" s="299"/>
      <c r="BV78" s="299"/>
      <c r="BW78" s="299"/>
      <c r="BX78" s="299"/>
      <c r="BY78" s="299"/>
      <c r="BZ78" s="299"/>
      <c r="CA78" s="299" t="s">
        <v>23</v>
      </c>
      <c r="CB78" s="299"/>
      <c r="CC78" s="299"/>
      <c r="CD78" s="299"/>
      <c r="CE78" s="299"/>
      <c r="CF78" s="299"/>
      <c r="CG78" s="299"/>
      <c r="CH78" s="299"/>
      <c r="CI78" s="299"/>
      <c r="CJ78" s="299"/>
      <c r="CK78" s="299"/>
      <c r="CL78" s="299"/>
      <c r="CM78" s="299"/>
      <c r="CN78" s="299"/>
      <c r="CO78" s="299"/>
      <c r="CP78" s="299"/>
      <c r="CQ78" s="299"/>
      <c r="CR78" s="299"/>
      <c r="CS78" s="428" t="s">
        <v>21</v>
      </c>
      <c r="CT78" s="428"/>
      <c r="CU78" s="309">
        <f>CU60</f>
        <v>187846</v>
      </c>
      <c r="CV78" s="309"/>
      <c r="CW78" s="309"/>
      <c r="CX78" s="309"/>
      <c r="CY78" s="309"/>
      <c r="CZ78" s="309"/>
      <c r="DA78" s="309"/>
      <c r="DB78" s="309"/>
      <c r="DC78" s="309"/>
      <c r="DD78" s="309"/>
      <c r="DE78" s="309"/>
      <c r="DF78" s="309"/>
      <c r="DG78" s="309"/>
      <c r="DH78" s="430" t="s">
        <v>22</v>
      </c>
      <c r="DI78" s="430"/>
      <c r="DJ78" s="428" t="s">
        <v>21</v>
      </c>
      <c r="DK78" s="428"/>
      <c r="DL78" s="309" t="str">
        <f>DL60</f>
        <v xml:space="preserve"> -</v>
      </c>
      <c r="DM78" s="309"/>
      <c r="DN78" s="309"/>
      <c r="DO78" s="309"/>
      <c r="DP78" s="309"/>
      <c r="DQ78" s="309"/>
      <c r="DR78" s="309"/>
      <c r="DS78" s="309"/>
      <c r="DT78" s="309"/>
      <c r="DU78" s="309"/>
      <c r="DV78" s="309"/>
      <c r="DW78" s="309"/>
      <c r="DX78" s="309"/>
      <c r="DY78" s="430" t="s">
        <v>22</v>
      </c>
      <c r="DZ78" s="430"/>
      <c r="EA78" s="299" t="s">
        <v>74</v>
      </c>
      <c r="EB78" s="299"/>
      <c r="EC78" s="299"/>
      <c r="ED78" s="299"/>
      <c r="EE78" s="299"/>
      <c r="EF78" s="299"/>
      <c r="EG78" s="299"/>
      <c r="EH78" s="299"/>
      <c r="EI78" s="299"/>
      <c r="EJ78" s="299"/>
      <c r="EK78" s="299"/>
      <c r="EL78" s="299"/>
      <c r="EM78" s="299"/>
      <c r="EN78" s="299"/>
      <c r="EO78" s="299"/>
      <c r="EP78" s="299"/>
      <c r="EQ78" s="299"/>
      <c r="ER78" s="303">
        <f>ER60</f>
        <v>142298</v>
      </c>
      <c r="ES78" s="303"/>
      <c r="ET78" s="303"/>
      <c r="EU78" s="303"/>
      <c r="EV78" s="303"/>
      <c r="EW78" s="303"/>
      <c r="EX78" s="303"/>
      <c r="EY78" s="303"/>
      <c r="EZ78" s="303"/>
      <c r="FA78" s="303"/>
      <c r="FB78" s="303"/>
      <c r="FC78" s="303"/>
      <c r="FD78" s="303"/>
      <c r="FE78" s="303"/>
      <c r="FF78" s="303"/>
      <c r="FG78" s="304"/>
    </row>
    <row r="79" spans="1:163" ht="3" customHeight="1" x14ac:dyDescent="0.2">
      <c r="A79" s="17"/>
      <c r="B79" s="269"/>
      <c r="C79" s="269"/>
      <c r="D79" s="269"/>
      <c r="E79" s="269"/>
      <c r="F79" s="269"/>
      <c r="G79" s="269"/>
      <c r="H79" s="269"/>
      <c r="I79" s="269"/>
      <c r="J79" s="269"/>
      <c r="K79" s="269"/>
      <c r="L79" s="269"/>
      <c r="M79" s="269"/>
      <c r="N79" s="269"/>
      <c r="O79" s="269"/>
      <c r="P79" s="269"/>
      <c r="Q79" s="269"/>
      <c r="R79" s="269"/>
      <c r="S79" s="269"/>
      <c r="T79" s="269"/>
      <c r="U79" s="269"/>
      <c r="V79" s="269"/>
      <c r="W79" s="195"/>
      <c r="X79" s="195"/>
      <c r="Y79" s="195"/>
      <c r="Z79" s="195"/>
      <c r="AA79" s="195"/>
      <c r="AB79" s="195"/>
      <c r="AC79" s="195"/>
      <c r="AD79" s="195"/>
      <c r="AE79" s="195"/>
      <c r="AF79" s="14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426"/>
      <c r="AT79" s="427"/>
      <c r="AU79" s="427"/>
      <c r="AV79" s="427"/>
      <c r="AW79" s="427"/>
      <c r="AX79" s="427"/>
      <c r="AY79" s="427"/>
      <c r="AZ79" s="427"/>
      <c r="BA79" s="427"/>
      <c r="BB79" s="427"/>
      <c r="BC79" s="427"/>
      <c r="BD79" s="427"/>
      <c r="BE79" s="427"/>
      <c r="BF79" s="427"/>
      <c r="BG79" s="427"/>
      <c r="BH79" s="427"/>
      <c r="BI79" s="300"/>
      <c r="BJ79" s="300"/>
      <c r="BK79" s="300"/>
      <c r="BL79" s="300"/>
      <c r="BM79" s="300"/>
      <c r="BN79" s="300"/>
      <c r="BO79" s="300"/>
      <c r="BP79" s="300"/>
      <c r="BQ79" s="300"/>
      <c r="BR79" s="300"/>
      <c r="BS79" s="300"/>
      <c r="BT79" s="300"/>
      <c r="BU79" s="300"/>
      <c r="BV79" s="300"/>
      <c r="BW79" s="300"/>
      <c r="BX79" s="300"/>
      <c r="BY79" s="300"/>
      <c r="BZ79" s="300"/>
      <c r="CA79" s="300"/>
      <c r="CB79" s="300"/>
      <c r="CC79" s="300"/>
      <c r="CD79" s="300"/>
      <c r="CE79" s="300"/>
      <c r="CF79" s="300"/>
      <c r="CG79" s="300"/>
      <c r="CH79" s="300"/>
      <c r="CI79" s="300"/>
      <c r="CJ79" s="300"/>
      <c r="CK79" s="300"/>
      <c r="CL79" s="300"/>
      <c r="CM79" s="300"/>
      <c r="CN79" s="300"/>
      <c r="CO79" s="300"/>
      <c r="CP79" s="300"/>
      <c r="CQ79" s="300"/>
      <c r="CR79" s="300"/>
      <c r="CS79" s="429"/>
      <c r="CT79" s="429"/>
      <c r="CU79" s="310"/>
      <c r="CV79" s="310"/>
      <c r="CW79" s="310"/>
      <c r="CX79" s="310"/>
      <c r="CY79" s="310"/>
      <c r="CZ79" s="310"/>
      <c r="DA79" s="310"/>
      <c r="DB79" s="310"/>
      <c r="DC79" s="310"/>
      <c r="DD79" s="310"/>
      <c r="DE79" s="310"/>
      <c r="DF79" s="310"/>
      <c r="DG79" s="310"/>
      <c r="DH79" s="431"/>
      <c r="DI79" s="431"/>
      <c r="DJ79" s="429"/>
      <c r="DK79" s="429"/>
      <c r="DL79" s="310"/>
      <c r="DM79" s="310"/>
      <c r="DN79" s="310"/>
      <c r="DO79" s="310"/>
      <c r="DP79" s="310"/>
      <c r="DQ79" s="310"/>
      <c r="DR79" s="310"/>
      <c r="DS79" s="310"/>
      <c r="DT79" s="310"/>
      <c r="DU79" s="310"/>
      <c r="DV79" s="310"/>
      <c r="DW79" s="310"/>
      <c r="DX79" s="310"/>
      <c r="DY79" s="431"/>
      <c r="DZ79" s="431"/>
      <c r="EA79" s="300"/>
      <c r="EB79" s="300"/>
      <c r="EC79" s="300"/>
      <c r="ED79" s="300"/>
      <c r="EE79" s="300"/>
      <c r="EF79" s="300"/>
      <c r="EG79" s="300"/>
      <c r="EH79" s="300"/>
      <c r="EI79" s="300"/>
      <c r="EJ79" s="300"/>
      <c r="EK79" s="300"/>
      <c r="EL79" s="300"/>
      <c r="EM79" s="300"/>
      <c r="EN79" s="300"/>
      <c r="EO79" s="300"/>
      <c r="EP79" s="300"/>
      <c r="EQ79" s="300"/>
      <c r="ER79" s="305"/>
      <c r="ES79" s="305"/>
      <c r="ET79" s="305"/>
      <c r="EU79" s="305"/>
      <c r="EV79" s="305"/>
      <c r="EW79" s="305"/>
      <c r="EX79" s="305"/>
      <c r="EY79" s="305"/>
      <c r="EZ79" s="305"/>
      <c r="FA79" s="305"/>
      <c r="FB79" s="305"/>
      <c r="FC79" s="305"/>
      <c r="FD79" s="305"/>
      <c r="FE79" s="305"/>
      <c r="FF79" s="305"/>
      <c r="FG79" s="306"/>
    </row>
    <row r="80" spans="1:163" s="19" customFormat="1" ht="15.75" customHeight="1" x14ac:dyDescent="0.2">
      <c r="FG80" s="20" t="s">
        <v>150</v>
      </c>
    </row>
    <row r="81" spans="1:256" s="7" customFormat="1" ht="15" customHeight="1" x14ac:dyDescent="0.25">
      <c r="A81" s="120" t="s">
        <v>151</v>
      </c>
      <c r="B81" s="120"/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120"/>
      <c r="X81" s="120"/>
      <c r="Y81" s="120"/>
      <c r="Z81" s="120"/>
      <c r="AA81" s="120"/>
      <c r="AB81" s="120"/>
      <c r="AC81" s="120"/>
      <c r="AD81" s="120"/>
      <c r="AE81" s="120"/>
      <c r="AF81" s="120"/>
      <c r="AG81" s="120"/>
      <c r="AH81" s="120"/>
      <c r="AI81" s="120"/>
      <c r="AJ81" s="120"/>
      <c r="AK81" s="120"/>
      <c r="AL81" s="120"/>
      <c r="AM81" s="120"/>
      <c r="AN81" s="120"/>
      <c r="AO81" s="120"/>
      <c r="AP81" s="120"/>
      <c r="AQ81" s="120"/>
      <c r="AR81" s="120"/>
      <c r="AS81" s="120"/>
      <c r="AT81" s="120"/>
      <c r="AU81" s="120"/>
      <c r="AV81" s="120"/>
      <c r="AW81" s="120"/>
      <c r="AX81" s="120"/>
      <c r="AY81" s="120"/>
      <c r="AZ81" s="120"/>
      <c r="BA81" s="120"/>
      <c r="BB81" s="120"/>
      <c r="BC81" s="120"/>
      <c r="BD81" s="120"/>
      <c r="BE81" s="120"/>
      <c r="BF81" s="120"/>
      <c r="BG81" s="120"/>
      <c r="BH81" s="120"/>
      <c r="BI81" s="120"/>
      <c r="BJ81" s="120"/>
      <c r="BK81" s="120"/>
      <c r="BL81" s="120"/>
      <c r="BM81" s="120"/>
      <c r="BN81" s="120"/>
      <c r="BO81" s="120"/>
      <c r="BP81" s="120"/>
      <c r="BQ81" s="120"/>
      <c r="BR81" s="120"/>
      <c r="BS81" s="120"/>
      <c r="BT81" s="120"/>
      <c r="BU81" s="120"/>
      <c r="BV81" s="120"/>
      <c r="BW81" s="120"/>
      <c r="BX81" s="120"/>
      <c r="BY81" s="120"/>
      <c r="BZ81" s="120"/>
      <c r="CA81" s="120"/>
      <c r="CB81" s="120"/>
      <c r="CC81" s="120"/>
      <c r="CD81" s="120"/>
      <c r="CE81" s="120"/>
      <c r="CF81" s="120"/>
      <c r="CG81" s="120"/>
      <c r="CH81" s="120"/>
      <c r="CI81" s="120"/>
      <c r="CJ81" s="120"/>
      <c r="CK81" s="120"/>
      <c r="CL81" s="120"/>
      <c r="CM81" s="120"/>
      <c r="CN81" s="120"/>
      <c r="CO81" s="120"/>
      <c r="CP81" s="120"/>
      <c r="CQ81" s="120"/>
      <c r="CR81" s="120"/>
      <c r="CS81" s="120"/>
      <c r="CT81" s="120"/>
      <c r="CU81" s="120"/>
      <c r="CV81" s="120"/>
      <c r="CW81" s="120"/>
      <c r="CX81" s="120"/>
      <c r="CY81" s="120"/>
      <c r="CZ81" s="120"/>
      <c r="DA81" s="120"/>
      <c r="DB81" s="120"/>
      <c r="DC81" s="120"/>
      <c r="DD81" s="120"/>
      <c r="DE81" s="120"/>
      <c r="DF81" s="120"/>
      <c r="DG81" s="120"/>
      <c r="DH81" s="120"/>
      <c r="DI81" s="120"/>
      <c r="DJ81" s="120"/>
      <c r="DK81" s="120"/>
      <c r="DL81" s="120"/>
      <c r="DM81" s="120"/>
      <c r="DN81" s="120"/>
      <c r="DO81" s="120"/>
      <c r="DP81" s="120"/>
      <c r="DQ81" s="120"/>
      <c r="DR81" s="120"/>
      <c r="DS81" s="120"/>
      <c r="DT81" s="120"/>
      <c r="DU81" s="120"/>
      <c r="DV81" s="120"/>
      <c r="DW81" s="120"/>
      <c r="DX81" s="120"/>
      <c r="DY81" s="120"/>
      <c r="DZ81" s="120"/>
      <c r="EA81" s="120"/>
      <c r="EB81" s="120"/>
      <c r="EC81" s="120"/>
      <c r="ED81" s="120"/>
      <c r="EE81" s="120"/>
      <c r="EF81" s="120"/>
      <c r="EG81" s="39"/>
      <c r="EH81" s="39"/>
      <c r="EI81" s="39"/>
      <c r="EJ81" s="39"/>
      <c r="EK81" s="39"/>
      <c r="EL81" s="39"/>
      <c r="EM81" s="39"/>
      <c r="EN81" s="39"/>
      <c r="EO81" s="39"/>
      <c r="EP81" s="39"/>
      <c r="EQ81" s="39"/>
      <c r="ER81" s="39"/>
      <c r="ES81" s="39"/>
      <c r="ET81" s="39"/>
      <c r="EU81" s="39"/>
      <c r="EV81" s="39"/>
      <c r="EW81" s="39"/>
      <c r="EX81" s="39"/>
      <c r="EY81" s="39"/>
      <c r="EZ81" s="39"/>
      <c r="FA81" s="39"/>
      <c r="FB81" s="39"/>
      <c r="FC81" s="39"/>
      <c r="FD81" s="39"/>
      <c r="FE81" s="39"/>
      <c r="FF81" s="39"/>
      <c r="FG81" s="39"/>
      <c r="FH81" s="39"/>
      <c r="FI81" s="39"/>
      <c r="FJ81" s="39"/>
      <c r="FK81" s="39"/>
      <c r="FL81" s="39"/>
      <c r="FM81" s="39"/>
      <c r="FN81" s="39"/>
      <c r="FO81" s="39"/>
      <c r="FP81" s="39"/>
      <c r="FQ81" s="39"/>
      <c r="FR81" s="39"/>
      <c r="FS81" s="39"/>
      <c r="FT81" s="39"/>
      <c r="FU81" s="39"/>
      <c r="FV81" s="39"/>
      <c r="FW81" s="39"/>
      <c r="FX81" s="39"/>
      <c r="FY81" s="39"/>
      <c r="FZ81" s="39"/>
      <c r="GA81" s="39"/>
      <c r="GB81" s="39"/>
      <c r="GC81" s="39"/>
      <c r="GD81" s="39"/>
      <c r="GE81" s="39"/>
      <c r="GF81" s="39"/>
      <c r="GG81" s="39"/>
      <c r="GH81" s="39"/>
      <c r="GI81" s="39"/>
      <c r="GJ81" s="39"/>
      <c r="GK81" s="39"/>
      <c r="GL81" s="39"/>
      <c r="GM81" s="39"/>
      <c r="GN81" s="39"/>
      <c r="GO81" s="39"/>
      <c r="GP81" s="39"/>
      <c r="GQ81" s="39"/>
      <c r="GR81" s="39"/>
      <c r="GS81" s="39"/>
      <c r="GT81" s="39"/>
      <c r="GU81" s="39"/>
      <c r="GV81" s="39"/>
      <c r="GW81" s="39"/>
      <c r="GX81" s="39"/>
      <c r="GY81" s="39"/>
      <c r="GZ81" s="39"/>
      <c r="HA81" s="39"/>
      <c r="HB81" s="39"/>
      <c r="HC81" s="39"/>
      <c r="HD81" s="39"/>
      <c r="HE81" s="39"/>
      <c r="HF81" s="39"/>
      <c r="HG81" s="39"/>
      <c r="HH81" s="39"/>
      <c r="HI81" s="39"/>
      <c r="HJ81" s="39"/>
      <c r="HK81" s="39"/>
      <c r="HL81" s="39"/>
      <c r="HM81" s="39"/>
      <c r="HN81" s="39"/>
      <c r="HO81" s="39"/>
      <c r="HP81" s="39"/>
      <c r="HQ81" s="39"/>
      <c r="HR81" s="39"/>
      <c r="HS81" s="39"/>
      <c r="HT81" s="39"/>
      <c r="HU81" s="39"/>
      <c r="HV81" s="39"/>
      <c r="HW81" s="39"/>
      <c r="HX81" s="39"/>
      <c r="HY81" s="39"/>
      <c r="HZ81" s="39"/>
      <c r="IA81" s="39"/>
      <c r="IB81" s="39"/>
      <c r="IC81" s="39"/>
      <c r="ID81" s="39"/>
      <c r="IE81" s="39"/>
      <c r="IF81" s="39"/>
      <c r="IG81" s="39"/>
      <c r="IH81" s="39"/>
      <c r="II81" s="39"/>
      <c r="IJ81" s="39"/>
      <c r="IK81" s="39"/>
      <c r="IL81" s="39"/>
      <c r="IM81" s="39"/>
      <c r="IN81" s="39"/>
      <c r="IO81" s="39"/>
      <c r="IP81" s="39"/>
      <c r="IQ81" s="39"/>
      <c r="IR81" s="39"/>
      <c r="IS81" s="39"/>
      <c r="IT81" s="39"/>
      <c r="IU81" s="39"/>
      <c r="IV81" s="39"/>
    </row>
    <row r="83" spans="1:256" s="19" customFormat="1" ht="13.5" customHeight="1" x14ac:dyDescent="0.2">
      <c r="A83" s="358" t="s">
        <v>5</v>
      </c>
      <c r="B83" s="358"/>
      <c r="C83" s="358"/>
      <c r="D83" s="358"/>
      <c r="E83" s="358"/>
      <c r="F83" s="358"/>
      <c r="G83" s="358"/>
      <c r="H83" s="358"/>
      <c r="I83" s="358"/>
      <c r="J83" s="358"/>
      <c r="K83" s="358"/>
      <c r="L83" s="358"/>
      <c r="M83" s="358"/>
      <c r="N83" s="358"/>
      <c r="O83" s="358"/>
      <c r="P83" s="358"/>
      <c r="Q83" s="358"/>
      <c r="R83" s="358"/>
      <c r="S83" s="358"/>
      <c r="T83" s="358"/>
      <c r="U83" s="358"/>
      <c r="V83" s="358"/>
      <c r="W83" s="358"/>
      <c r="X83" s="358"/>
      <c r="Y83" s="358"/>
      <c r="Z83" s="358"/>
      <c r="AA83" s="358"/>
      <c r="AB83" s="358"/>
      <c r="AC83" s="358"/>
      <c r="AD83" s="358"/>
      <c r="AE83" s="358"/>
      <c r="AF83" s="358"/>
      <c r="AG83" s="358"/>
      <c r="AH83" s="358"/>
      <c r="AI83" s="358"/>
      <c r="AJ83" s="358"/>
      <c r="AK83" s="358"/>
      <c r="AL83" s="358"/>
      <c r="AM83" s="358"/>
      <c r="AN83" s="445" t="s">
        <v>6</v>
      </c>
      <c r="AO83" s="445"/>
      <c r="AP83" s="445"/>
      <c r="AQ83" s="445"/>
      <c r="AR83" s="445"/>
      <c r="AS83" s="445"/>
      <c r="AT83" s="445"/>
      <c r="AU83" s="445"/>
      <c r="AV83" s="445"/>
      <c r="AW83" s="445"/>
      <c r="AX83" s="445"/>
      <c r="AY83" s="445"/>
      <c r="AZ83" s="445"/>
      <c r="BA83" s="40"/>
      <c r="BB83" s="41"/>
      <c r="BC83" s="41"/>
      <c r="BD83" s="41"/>
      <c r="BE83" s="41" t="s">
        <v>110</v>
      </c>
      <c r="BF83" s="41"/>
      <c r="BG83" s="52"/>
      <c r="BH83" s="52"/>
      <c r="BI83" s="360" t="s">
        <v>152</v>
      </c>
      <c r="BJ83" s="360"/>
      <c r="BK83" s="360"/>
      <c r="BL83" s="360"/>
      <c r="BM83" s="360"/>
      <c r="BN83" s="360"/>
      <c r="BO83" s="360"/>
      <c r="BP83" s="360"/>
      <c r="BQ83" s="360"/>
      <c r="BR83" s="360"/>
      <c r="BS83" s="360"/>
      <c r="BT83" s="360"/>
      <c r="BU83" s="360"/>
      <c r="BV83" s="360"/>
      <c r="BW83" s="360"/>
      <c r="BX83" s="360"/>
      <c r="BY83" s="52"/>
      <c r="BZ83" s="41"/>
      <c r="CA83" s="41"/>
      <c r="CB83" s="42"/>
      <c r="CC83" s="361" t="s">
        <v>112</v>
      </c>
      <c r="CD83" s="361"/>
      <c r="CE83" s="361"/>
      <c r="CF83" s="361"/>
      <c r="CG83" s="361"/>
      <c r="CH83" s="361"/>
      <c r="CI83" s="361"/>
      <c r="CJ83" s="361"/>
      <c r="CK83" s="361"/>
      <c r="CL83" s="361"/>
      <c r="CM83" s="361"/>
      <c r="CN83" s="361"/>
      <c r="CO83" s="361"/>
      <c r="CP83" s="361"/>
      <c r="CQ83" s="361"/>
      <c r="CR83" s="361"/>
      <c r="CS83" s="361"/>
      <c r="CT83" s="361"/>
      <c r="CU83" s="361"/>
      <c r="CV83" s="361"/>
      <c r="CW83" s="361"/>
      <c r="CX83" s="361"/>
      <c r="CY83" s="361"/>
      <c r="CZ83" s="361"/>
      <c r="DA83" s="361"/>
      <c r="DB83" s="361"/>
      <c r="DC83" s="361"/>
      <c r="DD83" s="361"/>
      <c r="DE83" s="361" t="s">
        <v>112</v>
      </c>
      <c r="DF83" s="361"/>
      <c r="DG83" s="361"/>
      <c r="DH83" s="361"/>
      <c r="DI83" s="361"/>
      <c r="DJ83" s="361"/>
      <c r="DK83" s="361"/>
      <c r="DL83" s="361"/>
      <c r="DM83" s="361"/>
      <c r="DN83" s="361"/>
      <c r="DO83" s="361"/>
      <c r="DP83" s="361"/>
      <c r="DQ83" s="361"/>
      <c r="DR83" s="361"/>
      <c r="DS83" s="361"/>
      <c r="DT83" s="361"/>
      <c r="DU83" s="361"/>
      <c r="DV83" s="361"/>
      <c r="DW83" s="361"/>
      <c r="DX83" s="361"/>
      <c r="DY83" s="361"/>
      <c r="DZ83" s="361"/>
      <c r="EA83" s="361"/>
      <c r="EB83" s="361"/>
      <c r="EC83" s="361"/>
      <c r="ED83" s="361"/>
      <c r="EE83" s="361"/>
      <c r="EF83" s="361"/>
    </row>
    <row r="84" spans="1:256" s="19" customFormat="1" ht="14.25" customHeight="1" x14ac:dyDescent="0.2">
      <c r="A84" s="358"/>
      <c r="B84" s="358"/>
      <c r="C84" s="358"/>
      <c r="D84" s="358"/>
      <c r="E84" s="358"/>
      <c r="F84" s="358"/>
      <c r="G84" s="358"/>
      <c r="H84" s="358"/>
      <c r="I84" s="358"/>
      <c r="J84" s="358"/>
      <c r="K84" s="358"/>
      <c r="L84" s="358"/>
      <c r="M84" s="358"/>
      <c r="N84" s="358"/>
      <c r="O84" s="358"/>
      <c r="P84" s="358"/>
      <c r="Q84" s="358"/>
      <c r="R84" s="358"/>
      <c r="S84" s="358"/>
      <c r="T84" s="358"/>
      <c r="U84" s="358"/>
      <c r="V84" s="358"/>
      <c r="W84" s="358"/>
      <c r="X84" s="358"/>
      <c r="Y84" s="358"/>
      <c r="Z84" s="358"/>
      <c r="AA84" s="358"/>
      <c r="AB84" s="358"/>
      <c r="AC84" s="358"/>
      <c r="AD84" s="358"/>
      <c r="AE84" s="358"/>
      <c r="AF84" s="358"/>
      <c r="AG84" s="358"/>
      <c r="AH84" s="358"/>
      <c r="AI84" s="358"/>
      <c r="AJ84" s="358"/>
      <c r="AK84" s="358"/>
      <c r="AL84" s="358"/>
      <c r="AM84" s="358"/>
      <c r="AN84" s="445"/>
      <c r="AO84" s="445"/>
      <c r="AP84" s="445"/>
      <c r="AQ84" s="445"/>
      <c r="AR84" s="445"/>
      <c r="AS84" s="445"/>
      <c r="AT84" s="445"/>
      <c r="AU84" s="445"/>
      <c r="AV84" s="445"/>
      <c r="AW84" s="445"/>
      <c r="AX84" s="445"/>
      <c r="AY84" s="445"/>
      <c r="AZ84" s="445"/>
      <c r="BA84" s="43"/>
      <c r="BI84" s="313">
        <v>20</v>
      </c>
      <c r="BJ84" s="313"/>
      <c r="BK84" s="313"/>
      <c r="BL84" s="313"/>
      <c r="BM84" s="363" t="s">
        <v>206</v>
      </c>
      <c r="BN84" s="363"/>
      <c r="BO84" s="363"/>
      <c r="BP84" s="363"/>
      <c r="BQ84" s="19" t="s">
        <v>113</v>
      </c>
      <c r="CB84" s="44"/>
      <c r="CC84" s="43"/>
      <c r="CJ84" s="313">
        <v>20</v>
      </c>
      <c r="CK84" s="313"/>
      <c r="CL84" s="313"/>
      <c r="CM84" s="313"/>
      <c r="CN84" s="363" t="s">
        <v>19</v>
      </c>
      <c r="CO84" s="363"/>
      <c r="CP84" s="363"/>
      <c r="CQ84" s="363"/>
      <c r="CR84" s="363"/>
      <c r="CS84" s="363"/>
      <c r="CT84" s="19" t="s">
        <v>114</v>
      </c>
      <c r="DD84" s="44"/>
      <c r="DE84" s="43"/>
      <c r="DL84" s="313">
        <v>20</v>
      </c>
      <c r="DM84" s="313"/>
      <c r="DN84" s="313"/>
      <c r="DO84" s="313"/>
      <c r="DP84" s="363" t="s">
        <v>24</v>
      </c>
      <c r="DQ84" s="363"/>
      <c r="DR84" s="363"/>
      <c r="DS84" s="363"/>
      <c r="DT84" s="363"/>
      <c r="DU84" s="363"/>
      <c r="DV84" s="19" t="s">
        <v>116</v>
      </c>
      <c r="EF84" s="44"/>
    </row>
    <row r="85" spans="1:256" s="19" customFormat="1" ht="6" customHeight="1" x14ac:dyDescent="0.2">
      <c r="A85" s="358"/>
      <c r="B85" s="358"/>
      <c r="C85" s="358"/>
      <c r="D85" s="358"/>
      <c r="E85" s="358"/>
      <c r="F85" s="358"/>
      <c r="G85" s="358"/>
      <c r="H85" s="358"/>
      <c r="I85" s="358"/>
      <c r="J85" s="358"/>
      <c r="K85" s="358"/>
      <c r="L85" s="358"/>
      <c r="M85" s="358"/>
      <c r="N85" s="358"/>
      <c r="O85" s="358"/>
      <c r="P85" s="358"/>
      <c r="Q85" s="358"/>
      <c r="R85" s="358"/>
      <c r="S85" s="358"/>
      <c r="T85" s="358"/>
      <c r="U85" s="358"/>
      <c r="V85" s="358"/>
      <c r="W85" s="358"/>
      <c r="X85" s="358"/>
      <c r="Y85" s="358"/>
      <c r="Z85" s="358"/>
      <c r="AA85" s="358"/>
      <c r="AB85" s="358"/>
      <c r="AC85" s="358"/>
      <c r="AD85" s="358"/>
      <c r="AE85" s="358"/>
      <c r="AF85" s="358"/>
      <c r="AG85" s="358"/>
      <c r="AH85" s="358"/>
      <c r="AI85" s="358"/>
      <c r="AJ85" s="358"/>
      <c r="AK85" s="358"/>
      <c r="AL85" s="358"/>
      <c r="AM85" s="358"/>
      <c r="AN85" s="445"/>
      <c r="AO85" s="445"/>
      <c r="AP85" s="445"/>
      <c r="AQ85" s="445"/>
      <c r="AR85" s="445"/>
      <c r="AS85" s="445"/>
      <c r="AT85" s="445"/>
      <c r="AU85" s="445"/>
      <c r="AV85" s="445"/>
      <c r="AW85" s="445"/>
      <c r="AX85" s="445"/>
      <c r="AY85" s="445"/>
      <c r="AZ85" s="445"/>
      <c r="BA85" s="43"/>
      <c r="CB85" s="44"/>
      <c r="CC85" s="43"/>
      <c r="DD85" s="44"/>
      <c r="DE85" s="43"/>
      <c r="EF85" s="44"/>
    </row>
    <row r="86" spans="1:256" s="2" customFormat="1" ht="14.25" customHeight="1" x14ac:dyDescent="0.2">
      <c r="A86" s="18"/>
      <c r="B86" s="453" t="s">
        <v>118</v>
      </c>
      <c r="C86" s="453"/>
      <c r="D86" s="453"/>
      <c r="E86" s="453"/>
      <c r="F86" s="453"/>
      <c r="G86" s="453"/>
      <c r="H86" s="453"/>
      <c r="I86" s="453"/>
      <c r="J86" s="453"/>
      <c r="K86" s="453"/>
      <c r="L86" s="453"/>
      <c r="M86" s="453"/>
      <c r="N86" s="453"/>
      <c r="O86" s="453"/>
      <c r="P86" s="453"/>
      <c r="Q86" s="453"/>
      <c r="R86" s="453"/>
      <c r="S86" s="453"/>
      <c r="T86" s="453"/>
      <c r="U86" s="453"/>
      <c r="V86" s="453"/>
      <c r="W86" s="453"/>
      <c r="X86" s="453"/>
      <c r="Y86" s="453"/>
      <c r="Z86" s="453"/>
      <c r="AA86" s="453"/>
      <c r="AB86" s="453"/>
      <c r="AC86" s="453"/>
      <c r="AD86" s="453"/>
      <c r="AE86" s="453"/>
      <c r="AF86" s="453"/>
      <c r="AG86" s="453"/>
      <c r="AH86" s="453"/>
      <c r="AI86" s="453"/>
      <c r="AJ86" s="453"/>
      <c r="AK86" s="453"/>
      <c r="AL86" s="453"/>
      <c r="AM86" s="453"/>
      <c r="AN86" s="446">
        <v>5590</v>
      </c>
      <c r="AO86" s="446"/>
      <c r="AP86" s="446"/>
      <c r="AQ86" s="446"/>
      <c r="AR86" s="446"/>
      <c r="AS86" s="446"/>
      <c r="AT86" s="446"/>
      <c r="AU86" s="446"/>
      <c r="AV86" s="446"/>
      <c r="AW86" s="446"/>
      <c r="AX86" s="446"/>
      <c r="AY86" s="446"/>
      <c r="AZ86" s="447"/>
      <c r="BA86" s="432" t="s">
        <v>23</v>
      </c>
      <c r="BB86" s="433"/>
      <c r="BC86" s="433"/>
      <c r="BD86" s="433"/>
      <c r="BE86" s="433"/>
      <c r="BF86" s="433"/>
      <c r="BG86" s="433"/>
      <c r="BH86" s="433"/>
      <c r="BI86" s="433"/>
      <c r="BJ86" s="433"/>
      <c r="BK86" s="433"/>
      <c r="BL86" s="433"/>
      <c r="BM86" s="433"/>
      <c r="BN86" s="433"/>
      <c r="BO86" s="433"/>
      <c r="BP86" s="433"/>
      <c r="BQ86" s="433"/>
      <c r="BR86" s="433"/>
      <c r="BS86" s="433"/>
      <c r="BT86" s="433"/>
      <c r="BU86" s="433"/>
      <c r="BV86" s="433"/>
      <c r="BW86" s="433"/>
      <c r="BX86" s="433"/>
      <c r="BY86" s="433"/>
      <c r="BZ86" s="433"/>
      <c r="CA86" s="433"/>
      <c r="CB86" s="433"/>
      <c r="CC86" s="434" t="s">
        <v>23</v>
      </c>
      <c r="CD86" s="434"/>
      <c r="CE86" s="434"/>
      <c r="CF86" s="434"/>
      <c r="CG86" s="434"/>
      <c r="CH86" s="434"/>
      <c r="CI86" s="434"/>
      <c r="CJ86" s="434"/>
      <c r="CK86" s="434"/>
      <c r="CL86" s="434"/>
      <c r="CM86" s="434"/>
      <c r="CN86" s="434"/>
      <c r="CO86" s="434"/>
      <c r="CP86" s="434"/>
      <c r="CQ86" s="434"/>
      <c r="CR86" s="434"/>
      <c r="CS86" s="434"/>
      <c r="CT86" s="434"/>
      <c r="CU86" s="434"/>
      <c r="CV86" s="434"/>
      <c r="CW86" s="434"/>
      <c r="CX86" s="434"/>
      <c r="CY86" s="434"/>
      <c r="CZ86" s="434"/>
      <c r="DA86" s="434"/>
      <c r="DB86" s="434"/>
      <c r="DC86" s="434"/>
      <c r="DD86" s="434"/>
      <c r="DE86" s="435" t="s">
        <v>23</v>
      </c>
      <c r="DF86" s="435"/>
      <c r="DG86" s="435"/>
      <c r="DH86" s="435"/>
      <c r="DI86" s="435"/>
      <c r="DJ86" s="435"/>
      <c r="DK86" s="435"/>
      <c r="DL86" s="435"/>
      <c r="DM86" s="435"/>
      <c r="DN86" s="435"/>
      <c r="DO86" s="435"/>
      <c r="DP86" s="435"/>
      <c r="DQ86" s="435"/>
      <c r="DR86" s="435"/>
      <c r="DS86" s="435"/>
      <c r="DT86" s="435"/>
      <c r="DU86" s="435"/>
      <c r="DV86" s="435"/>
      <c r="DW86" s="435"/>
      <c r="DX86" s="435"/>
      <c r="DY86" s="435"/>
      <c r="DZ86" s="435"/>
      <c r="EA86" s="435"/>
      <c r="EB86" s="435"/>
      <c r="EC86" s="435"/>
      <c r="ED86" s="435"/>
      <c r="EE86" s="435"/>
      <c r="EF86" s="436"/>
    </row>
    <row r="87" spans="1:256" s="2" customFormat="1" ht="14.25" customHeight="1" x14ac:dyDescent="0.2">
      <c r="A87" s="47"/>
      <c r="B87" s="444" t="s">
        <v>119</v>
      </c>
      <c r="C87" s="444"/>
      <c r="D87" s="444"/>
      <c r="E87" s="444"/>
      <c r="F87" s="444"/>
      <c r="G87" s="444"/>
      <c r="H87" s="444"/>
      <c r="I87" s="444"/>
      <c r="J87" s="444"/>
      <c r="K87" s="444"/>
      <c r="L87" s="444"/>
      <c r="M87" s="444"/>
      <c r="N87" s="444"/>
      <c r="O87" s="444"/>
      <c r="P87" s="444"/>
      <c r="Q87" s="444"/>
      <c r="R87" s="444"/>
      <c r="S87" s="444"/>
      <c r="T87" s="444"/>
      <c r="U87" s="444"/>
      <c r="V87" s="444"/>
      <c r="W87" s="444"/>
      <c r="X87" s="444"/>
      <c r="Y87" s="444"/>
      <c r="Z87" s="444"/>
      <c r="AA87" s="444"/>
      <c r="AB87" s="444"/>
      <c r="AC87" s="444"/>
      <c r="AD87" s="444"/>
      <c r="AE87" s="444"/>
      <c r="AF87" s="444"/>
      <c r="AG87" s="444"/>
      <c r="AH87" s="444"/>
      <c r="AI87" s="444"/>
      <c r="AJ87" s="444"/>
      <c r="AK87" s="444"/>
      <c r="AL87" s="444"/>
      <c r="AM87" s="444"/>
      <c r="AN87" s="446"/>
      <c r="AO87" s="446"/>
      <c r="AP87" s="446"/>
      <c r="AQ87" s="446"/>
      <c r="AR87" s="446"/>
      <c r="AS87" s="446"/>
      <c r="AT87" s="446"/>
      <c r="AU87" s="446"/>
      <c r="AV87" s="446"/>
      <c r="AW87" s="446"/>
      <c r="AX87" s="446"/>
      <c r="AY87" s="446"/>
      <c r="AZ87" s="447"/>
      <c r="BA87" s="439" t="s">
        <v>23</v>
      </c>
      <c r="BB87" s="440"/>
      <c r="BC87" s="440"/>
      <c r="BD87" s="440"/>
      <c r="BE87" s="440"/>
      <c r="BF87" s="440"/>
      <c r="BG87" s="440"/>
      <c r="BH87" s="440"/>
      <c r="BI87" s="440"/>
      <c r="BJ87" s="440"/>
      <c r="BK87" s="440"/>
      <c r="BL87" s="440"/>
      <c r="BM87" s="440"/>
      <c r="BN87" s="440"/>
      <c r="BO87" s="440"/>
      <c r="BP87" s="440"/>
      <c r="BQ87" s="440"/>
      <c r="BR87" s="440"/>
      <c r="BS87" s="440"/>
      <c r="BT87" s="440"/>
      <c r="BU87" s="440"/>
      <c r="BV87" s="440"/>
      <c r="BW87" s="440"/>
      <c r="BX87" s="440"/>
      <c r="BY87" s="440"/>
      <c r="BZ87" s="440"/>
      <c r="CA87" s="440"/>
      <c r="CB87" s="440"/>
      <c r="CC87" s="441" t="s">
        <v>23</v>
      </c>
      <c r="CD87" s="441"/>
      <c r="CE87" s="441"/>
      <c r="CF87" s="441"/>
      <c r="CG87" s="441"/>
      <c r="CH87" s="441"/>
      <c r="CI87" s="441"/>
      <c r="CJ87" s="441"/>
      <c r="CK87" s="441"/>
      <c r="CL87" s="441"/>
      <c r="CM87" s="441"/>
      <c r="CN87" s="441"/>
      <c r="CO87" s="441"/>
      <c r="CP87" s="441"/>
      <c r="CQ87" s="441"/>
      <c r="CR87" s="441"/>
      <c r="CS87" s="441"/>
      <c r="CT87" s="441"/>
      <c r="CU87" s="441"/>
      <c r="CV87" s="441"/>
      <c r="CW87" s="441"/>
      <c r="CX87" s="441"/>
      <c r="CY87" s="441"/>
      <c r="CZ87" s="441"/>
      <c r="DA87" s="441"/>
      <c r="DB87" s="441"/>
      <c r="DC87" s="441"/>
      <c r="DD87" s="441"/>
      <c r="DE87" s="442" t="s">
        <v>23</v>
      </c>
      <c r="DF87" s="442"/>
      <c r="DG87" s="442"/>
      <c r="DH87" s="442"/>
      <c r="DI87" s="442"/>
      <c r="DJ87" s="442"/>
      <c r="DK87" s="442"/>
      <c r="DL87" s="442"/>
      <c r="DM87" s="442"/>
      <c r="DN87" s="442"/>
      <c r="DO87" s="442"/>
      <c r="DP87" s="442"/>
      <c r="DQ87" s="442"/>
      <c r="DR87" s="442"/>
      <c r="DS87" s="442"/>
      <c r="DT87" s="442"/>
      <c r="DU87" s="442"/>
      <c r="DV87" s="442"/>
      <c r="DW87" s="442"/>
      <c r="DX87" s="442"/>
      <c r="DY87" s="442"/>
      <c r="DZ87" s="442"/>
      <c r="EA87" s="442"/>
      <c r="EB87" s="442"/>
      <c r="EC87" s="442"/>
      <c r="ED87" s="442"/>
      <c r="EE87" s="442"/>
      <c r="EF87" s="443"/>
    </row>
    <row r="88" spans="1:256" s="2" customFormat="1" ht="14.25" customHeight="1" x14ac:dyDescent="0.2">
      <c r="A88" s="53"/>
      <c r="B88" s="437" t="s">
        <v>120</v>
      </c>
      <c r="C88" s="437"/>
      <c r="D88" s="437"/>
      <c r="E88" s="437"/>
      <c r="F88" s="437"/>
      <c r="G88" s="437"/>
      <c r="H88" s="437"/>
      <c r="I88" s="437"/>
      <c r="J88" s="437"/>
      <c r="K88" s="437"/>
      <c r="L88" s="437"/>
      <c r="M88" s="437"/>
      <c r="N88" s="437"/>
      <c r="O88" s="437"/>
      <c r="P88" s="437"/>
      <c r="Q88" s="437"/>
      <c r="R88" s="437"/>
      <c r="S88" s="437"/>
      <c r="T88" s="437"/>
      <c r="U88" s="437"/>
      <c r="V88" s="437"/>
      <c r="W88" s="437"/>
      <c r="X88" s="437"/>
      <c r="Y88" s="437"/>
      <c r="Z88" s="437"/>
      <c r="AA88" s="437"/>
      <c r="AB88" s="437"/>
      <c r="AC88" s="437"/>
      <c r="AD88" s="437"/>
      <c r="AE88" s="437"/>
      <c r="AF88" s="437"/>
      <c r="AG88" s="437"/>
      <c r="AH88" s="437"/>
      <c r="AI88" s="437"/>
      <c r="AJ88" s="437"/>
      <c r="AK88" s="437"/>
      <c r="AL88" s="437"/>
      <c r="AM88" s="437"/>
      <c r="AN88" s="446"/>
      <c r="AO88" s="446"/>
      <c r="AP88" s="446"/>
      <c r="AQ88" s="446"/>
      <c r="AR88" s="446"/>
      <c r="AS88" s="446"/>
      <c r="AT88" s="446"/>
      <c r="AU88" s="446"/>
      <c r="AV88" s="446"/>
      <c r="AW88" s="446"/>
      <c r="AX88" s="446"/>
      <c r="AY88" s="446"/>
      <c r="AZ88" s="447"/>
      <c r="BA88" s="439"/>
      <c r="BB88" s="440"/>
      <c r="BC88" s="440"/>
      <c r="BD88" s="440"/>
      <c r="BE88" s="440"/>
      <c r="BF88" s="440"/>
      <c r="BG88" s="440"/>
      <c r="BH88" s="440"/>
      <c r="BI88" s="440"/>
      <c r="BJ88" s="440"/>
      <c r="BK88" s="440"/>
      <c r="BL88" s="440"/>
      <c r="BM88" s="440"/>
      <c r="BN88" s="440"/>
      <c r="BO88" s="440"/>
      <c r="BP88" s="440"/>
      <c r="BQ88" s="440"/>
      <c r="BR88" s="440"/>
      <c r="BS88" s="440"/>
      <c r="BT88" s="440"/>
      <c r="BU88" s="440"/>
      <c r="BV88" s="440"/>
      <c r="BW88" s="440"/>
      <c r="BX88" s="440"/>
      <c r="BY88" s="440"/>
      <c r="BZ88" s="440"/>
      <c r="CA88" s="440"/>
      <c r="CB88" s="440"/>
      <c r="CC88" s="441"/>
      <c r="CD88" s="441"/>
      <c r="CE88" s="441"/>
      <c r="CF88" s="441"/>
      <c r="CG88" s="441"/>
      <c r="CH88" s="441"/>
      <c r="CI88" s="441"/>
      <c r="CJ88" s="441"/>
      <c r="CK88" s="441"/>
      <c r="CL88" s="441"/>
      <c r="CM88" s="441"/>
      <c r="CN88" s="441"/>
      <c r="CO88" s="441"/>
      <c r="CP88" s="441"/>
      <c r="CQ88" s="441"/>
      <c r="CR88" s="441"/>
      <c r="CS88" s="441"/>
      <c r="CT88" s="441"/>
      <c r="CU88" s="441"/>
      <c r="CV88" s="441"/>
      <c r="CW88" s="441"/>
      <c r="CX88" s="441"/>
      <c r="CY88" s="441"/>
      <c r="CZ88" s="441"/>
      <c r="DA88" s="441"/>
      <c r="DB88" s="441"/>
      <c r="DC88" s="441"/>
      <c r="DD88" s="441"/>
      <c r="DE88" s="442"/>
      <c r="DF88" s="442"/>
      <c r="DG88" s="442"/>
      <c r="DH88" s="442"/>
      <c r="DI88" s="442"/>
      <c r="DJ88" s="442"/>
      <c r="DK88" s="442"/>
      <c r="DL88" s="442"/>
      <c r="DM88" s="442"/>
      <c r="DN88" s="442"/>
      <c r="DO88" s="442"/>
      <c r="DP88" s="442"/>
      <c r="DQ88" s="442"/>
      <c r="DR88" s="442"/>
      <c r="DS88" s="442"/>
      <c r="DT88" s="442"/>
      <c r="DU88" s="442"/>
      <c r="DV88" s="442"/>
      <c r="DW88" s="442"/>
      <c r="DX88" s="442"/>
      <c r="DY88" s="442"/>
      <c r="DZ88" s="442"/>
      <c r="EA88" s="442"/>
      <c r="EB88" s="442"/>
      <c r="EC88" s="442"/>
      <c r="ED88" s="442"/>
      <c r="EE88" s="442"/>
      <c r="EF88" s="443"/>
    </row>
    <row r="89" spans="1:256" s="2" customFormat="1" ht="24" customHeight="1" x14ac:dyDescent="0.2">
      <c r="A89" s="18"/>
      <c r="B89" s="438" t="s">
        <v>120</v>
      </c>
      <c r="C89" s="438"/>
      <c r="D89" s="438"/>
      <c r="E89" s="438"/>
      <c r="F89" s="438"/>
      <c r="G89" s="438"/>
      <c r="H89" s="438"/>
      <c r="I89" s="438"/>
      <c r="J89" s="438"/>
      <c r="K89" s="438"/>
      <c r="L89" s="438"/>
      <c r="M89" s="438"/>
      <c r="N89" s="438"/>
      <c r="O89" s="438"/>
      <c r="P89" s="438"/>
      <c r="Q89" s="438"/>
      <c r="R89" s="438"/>
      <c r="S89" s="438"/>
      <c r="T89" s="438"/>
      <c r="U89" s="438"/>
      <c r="V89" s="438"/>
      <c r="W89" s="438"/>
      <c r="X89" s="438"/>
      <c r="Y89" s="438"/>
      <c r="Z89" s="438"/>
      <c r="AA89" s="438"/>
      <c r="AB89" s="438"/>
      <c r="AC89" s="438"/>
      <c r="AD89" s="438"/>
      <c r="AE89" s="438"/>
      <c r="AF89" s="438"/>
      <c r="AG89" s="438"/>
      <c r="AH89" s="438"/>
      <c r="AI89" s="438"/>
      <c r="AJ89" s="438"/>
      <c r="AK89" s="438"/>
      <c r="AL89" s="438"/>
      <c r="AM89" s="438"/>
      <c r="AN89" s="271"/>
      <c r="AO89" s="271"/>
      <c r="AP89" s="271"/>
      <c r="AQ89" s="271"/>
      <c r="AR89" s="271"/>
      <c r="AS89" s="271"/>
      <c r="AT89" s="271"/>
      <c r="AU89" s="271"/>
      <c r="AV89" s="271"/>
      <c r="AW89" s="271"/>
      <c r="AX89" s="271"/>
      <c r="AY89" s="271"/>
      <c r="AZ89" s="272"/>
      <c r="BA89" s="439" t="s">
        <v>23</v>
      </c>
      <c r="BB89" s="440"/>
      <c r="BC89" s="440"/>
      <c r="BD89" s="440"/>
      <c r="BE89" s="440"/>
      <c r="BF89" s="440"/>
      <c r="BG89" s="440"/>
      <c r="BH89" s="440"/>
      <c r="BI89" s="440"/>
      <c r="BJ89" s="440"/>
      <c r="BK89" s="440"/>
      <c r="BL89" s="440"/>
      <c r="BM89" s="440"/>
      <c r="BN89" s="440"/>
      <c r="BO89" s="440"/>
      <c r="BP89" s="440"/>
      <c r="BQ89" s="440"/>
      <c r="BR89" s="440"/>
      <c r="BS89" s="440"/>
      <c r="BT89" s="440"/>
      <c r="BU89" s="440"/>
      <c r="BV89" s="440"/>
      <c r="BW89" s="440"/>
      <c r="BX89" s="440"/>
      <c r="BY89" s="440"/>
      <c r="BZ89" s="440"/>
      <c r="CA89" s="440"/>
      <c r="CB89" s="440"/>
      <c r="CC89" s="441" t="s">
        <v>50</v>
      </c>
      <c r="CD89" s="441"/>
      <c r="CE89" s="441"/>
      <c r="CF89" s="441"/>
      <c r="CG89" s="441"/>
      <c r="CH89" s="441"/>
      <c r="CI89" s="441"/>
      <c r="CJ89" s="441"/>
      <c r="CK89" s="441"/>
      <c r="CL89" s="441"/>
      <c r="CM89" s="441"/>
      <c r="CN89" s="441"/>
      <c r="CO89" s="441"/>
      <c r="CP89" s="441"/>
      <c r="CQ89" s="441"/>
      <c r="CR89" s="441"/>
      <c r="CS89" s="441"/>
      <c r="CT89" s="441"/>
      <c r="CU89" s="441"/>
      <c r="CV89" s="441"/>
      <c r="CW89" s="441"/>
      <c r="CX89" s="441"/>
      <c r="CY89" s="441"/>
      <c r="CZ89" s="441"/>
      <c r="DA89" s="441"/>
      <c r="DB89" s="441"/>
      <c r="DC89" s="441"/>
      <c r="DD89" s="441"/>
      <c r="DE89" s="442" t="s">
        <v>23</v>
      </c>
      <c r="DF89" s="442"/>
      <c r="DG89" s="442"/>
      <c r="DH89" s="442"/>
      <c r="DI89" s="442"/>
      <c r="DJ89" s="442"/>
      <c r="DK89" s="442"/>
      <c r="DL89" s="442"/>
      <c r="DM89" s="442"/>
      <c r="DN89" s="442"/>
      <c r="DO89" s="442"/>
      <c r="DP89" s="442"/>
      <c r="DQ89" s="442"/>
      <c r="DR89" s="442"/>
      <c r="DS89" s="442"/>
      <c r="DT89" s="442"/>
      <c r="DU89" s="442"/>
      <c r="DV89" s="442"/>
      <c r="DW89" s="442"/>
      <c r="DX89" s="442"/>
      <c r="DY89" s="442"/>
      <c r="DZ89" s="442"/>
      <c r="EA89" s="442"/>
      <c r="EB89" s="442"/>
      <c r="EC89" s="442"/>
      <c r="ED89" s="442"/>
      <c r="EE89" s="442"/>
      <c r="EF89" s="443"/>
      <c r="GE89" s="2" t="s">
        <v>153</v>
      </c>
    </row>
    <row r="90" spans="1:256" s="2" customFormat="1" ht="15" customHeight="1" x14ac:dyDescent="0.2">
      <c r="A90" s="18"/>
      <c r="B90" s="449" t="s">
        <v>60</v>
      </c>
      <c r="C90" s="449"/>
      <c r="D90" s="449"/>
      <c r="E90" s="449"/>
      <c r="F90" s="449"/>
      <c r="G90" s="449"/>
      <c r="H90" s="449"/>
      <c r="I90" s="449"/>
      <c r="J90" s="449"/>
      <c r="K90" s="449"/>
      <c r="L90" s="449"/>
      <c r="M90" s="449"/>
      <c r="N90" s="449"/>
      <c r="O90" s="449"/>
      <c r="P90" s="449"/>
      <c r="Q90" s="449"/>
      <c r="R90" s="449"/>
      <c r="S90" s="449"/>
      <c r="T90" s="449"/>
      <c r="U90" s="449"/>
      <c r="V90" s="449"/>
      <c r="W90" s="449"/>
      <c r="X90" s="449"/>
      <c r="Y90" s="449"/>
      <c r="Z90" s="449"/>
      <c r="AA90" s="449"/>
      <c r="AB90" s="449"/>
      <c r="AC90" s="449"/>
      <c r="AD90" s="449"/>
      <c r="AE90" s="449"/>
      <c r="AF90" s="449"/>
      <c r="AG90" s="449"/>
      <c r="AH90" s="449"/>
      <c r="AI90" s="449"/>
      <c r="AJ90" s="449"/>
      <c r="AK90" s="449"/>
      <c r="AL90" s="449"/>
      <c r="AM90" s="449"/>
      <c r="AN90" s="271"/>
      <c r="AO90" s="271"/>
      <c r="AP90" s="271"/>
      <c r="AQ90" s="271"/>
      <c r="AR90" s="271"/>
      <c r="AS90" s="271"/>
      <c r="AT90" s="271"/>
      <c r="AU90" s="271"/>
      <c r="AV90" s="271"/>
      <c r="AW90" s="271"/>
      <c r="AX90" s="271"/>
      <c r="AY90" s="271"/>
      <c r="AZ90" s="272"/>
      <c r="BA90" s="450"/>
      <c r="BB90" s="451"/>
      <c r="BC90" s="451"/>
      <c r="BD90" s="451"/>
      <c r="BE90" s="451"/>
      <c r="BF90" s="451"/>
      <c r="BG90" s="451"/>
      <c r="BH90" s="451"/>
      <c r="BI90" s="451"/>
      <c r="BJ90" s="451"/>
      <c r="BK90" s="451"/>
      <c r="BL90" s="451"/>
      <c r="BM90" s="451"/>
      <c r="BN90" s="451"/>
      <c r="BO90" s="451"/>
      <c r="BP90" s="451"/>
      <c r="BQ90" s="451"/>
      <c r="BR90" s="451"/>
      <c r="BS90" s="451"/>
      <c r="BT90" s="451"/>
      <c r="BU90" s="451"/>
      <c r="BV90" s="451"/>
      <c r="BW90" s="451"/>
      <c r="BX90" s="451"/>
      <c r="BY90" s="451"/>
      <c r="BZ90" s="451"/>
      <c r="CA90" s="451"/>
      <c r="CB90" s="451"/>
      <c r="CC90" s="452"/>
      <c r="CD90" s="452"/>
      <c r="CE90" s="452"/>
      <c r="CF90" s="452"/>
      <c r="CG90" s="452"/>
      <c r="CH90" s="452"/>
      <c r="CI90" s="452"/>
      <c r="CJ90" s="452"/>
      <c r="CK90" s="452"/>
      <c r="CL90" s="452"/>
      <c r="CM90" s="452"/>
      <c r="CN90" s="452"/>
      <c r="CO90" s="452"/>
      <c r="CP90" s="452"/>
      <c r="CQ90" s="452"/>
      <c r="CR90" s="452"/>
      <c r="CS90" s="452"/>
      <c r="CT90" s="452"/>
      <c r="CU90" s="452"/>
      <c r="CV90" s="452"/>
      <c r="CW90" s="452"/>
      <c r="CX90" s="452"/>
      <c r="CY90" s="452"/>
      <c r="CZ90" s="452"/>
      <c r="DA90" s="452"/>
      <c r="DB90" s="452"/>
      <c r="DC90" s="452"/>
      <c r="DD90" s="452"/>
      <c r="DE90" s="422"/>
      <c r="DF90" s="422"/>
      <c r="DG90" s="422"/>
      <c r="DH90" s="422"/>
      <c r="DI90" s="422"/>
      <c r="DJ90" s="422"/>
      <c r="DK90" s="422"/>
      <c r="DL90" s="422"/>
      <c r="DM90" s="422"/>
      <c r="DN90" s="422"/>
      <c r="DO90" s="422"/>
      <c r="DP90" s="422"/>
      <c r="DQ90" s="422"/>
      <c r="DR90" s="422"/>
      <c r="DS90" s="422"/>
      <c r="DT90" s="422"/>
      <c r="DU90" s="422"/>
      <c r="DV90" s="422"/>
      <c r="DW90" s="422"/>
      <c r="DX90" s="422"/>
      <c r="DY90" s="422"/>
      <c r="DZ90" s="422"/>
      <c r="EA90" s="422"/>
      <c r="EB90" s="422"/>
      <c r="EC90" s="422"/>
      <c r="ED90" s="422"/>
      <c r="EE90" s="422"/>
      <c r="EF90" s="423"/>
    </row>
    <row r="91" spans="1:256" ht="27" customHeight="1" x14ac:dyDescent="0.2"/>
    <row r="92" spans="1:256" s="5" customFormat="1" ht="15" customHeight="1" x14ac:dyDescent="0.25">
      <c r="A92" s="119" t="s">
        <v>154</v>
      </c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  <c r="O92" s="119"/>
      <c r="P92" s="119"/>
      <c r="Q92" s="119"/>
      <c r="R92" s="119"/>
      <c r="S92" s="119"/>
      <c r="T92" s="119"/>
      <c r="U92" s="119"/>
      <c r="V92" s="119"/>
      <c r="W92" s="119"/>
      <c r="X92" s="119"/>
      <c r="Y92" s="119"/>
      <c r="Z92" s="119"/>
      <c r="AA92" s="119"/>
      <c r="AB92" s="119"/>
      <c r="AC92" s="119"/>
      <c r="AD92" s="119"/>
      <c r="AE92" s="119"/>
      <c r="AF92" s="119"/>
      <c r="AG92" s="119"/>
      <c r="AH92" s="119"/>
      <c r="AI92" s="119"/>
      <c r="AJ92" s="119"/>
      <c r="AK92" s="119"/>
      <c r="AL92" s="119"/>
      <c r="AM92" s="119"/>
      <c r="AN92" s="119"/>
      <c r="AO92" s="119"/>
      <c r="AP92" s="119"/>
      <c r="AQ92" s="119"/>
      <c r="AR92" s="119"/>
      <c r="AS92" s="119"/>
      <c r="AT92" s="119"/>
      <c r="AU92" s="119"/>
      <c r="AV92" s="119"/>
      <c r="AW92" s="119"/>
      <c r="AX92" s="119"/>
      <c r="AY92" s="119"/>
      <c r="AZ92" s="119"/>
      <c r="BA92" s="119"/>
      <c r="BB92" s="119"/>
      <c r="BC92" s="119"/>
      <c r="BD92" s="119"/>
      <c r="BE92" s="119"/>
      <c r="BF92" s="119"/>
      <c r="BG92" s="119"/>
      <c r="BH92" s="119"/>
      <c r="BI92" s="119"/>
      <c r="BJ92" s="119"/>
      <c r="BK92" s="119"/>
      <c r="BL92" s="119"/>
      <c r="BM92" s="119"/>
      <c r="BN92" s="119"/>
      <c r="BO92" s="119"/>
      <c r="BP92" s="119"/>
      <c r="BQ92" s="119"/>
      <c r="BR92" s="119"/>
      <c r="BS92" s="119"/>
      <c r="BT92" s="119"/>
      <c r="BU92" s="119"/>
      <c r="BV92" s="119"/>
      <c r="BW92" s="119"/>
      <c r="BX92" s="119"/>
      <c r="BY92" s="119"/>
      <c r="BZ92" s="119"/>
      <c r="CA92" s="119"/>
      <c r="CB92" s="119"/>
      <c r="CC92" s="119"/>
      <c r="CD92" s="119"/>
      <c r="CE92" s="119"/>
      <c r="CF92" s="119"/>
      <c r="CG92" s="119"/>
      <c r="CH92" s="119"/>
      <c r="CI92" s="119"/>
      <c r="CJ92" s="119"/>
      <c r="CK92" s="119"/>
      <c r="CL92" s="119"/>
      <c r="CM92" s="119"/>
      <c r="CN92" s="119"/>
      <c r="CO92" s="119"/>
      <c r="CP92" s="119"/>
      <c r="CQ92" s="119"/>
      <c r="CR92" s="119"/>
      <c r="CS92" s="119"/>
      <c r="CT92" s="119"/>
      <c r="CU92" s="119"/>
      <c r="CV92" s="119"/>
      <c r="CW92" s="119"/>
      <c r="CX92" s="119"/>
      <c r="CY92" s="119"/>
      <c r="CZ92" s="119"/>
      <c r="DA92" s="119"/>
      <c r="DB92" s="119"/>
      <c r="DC92" s="119"/>
      <c r="DD92" s="119"/>
      <c r="DE92" s="119"/>
      <c r="DF92" s="119"/>
      <c r="DG92" s="119"/>
      <c r="DH92" s="119"/>
      <c r="DI92" s="119"/>
      <c r="DJ92" s="119"/>
      <c r="DK92" s="119"/>
      <c r="DL92" s="119"/>
      <c r="DM92" s="119"/>
      <c r="DN92" s="119"/>
      <c r="DO92" s="119"/>
      <c r="DP92" s="119"/>
      <c r="DQ92" s="119"/>
      <c r="DR92" s="119"/>
      <c r="DS92" s="119"/>
      <c r="DT92" s="119"/>
      <c r="DU92" s="119"/>
      <c r="DV92" s="119"/>
      <c r="DW92" s="119"/>
      <c r="DX92" s="119"/>
      <c r="DY92" s="119"/>
      <c r="DZ92" s="119"/>
      <c r="EA92" s="119"/>
      <c r="EB92" s="119"/>
      <c r="EC92" s="119"/>
      <c r="ED92" s="119"/>
      <c r="EE92" s="119"/>
      <c r="EF92" s="119"/>
      <c r="EG92" s="54"/>
      <c r="EH92" s="54"/>
      <c r="EI92" s="54"/>
      <c r="EJ92" s="54"/>
      <c r="EK92" s="54"/>
      <c r="EL92" s="54"/>
      <c r="EM92" s="54"/>
      <c r="EN92" s="54"/>
      <c r="EO92" s="54"/>
      <c r="EP92" s="54"/>
      <c r="EQ92" s="54"/>
      <c r="ER92" s="54"/>
      <c r="ES92" s="54"/>
      <c r="ET92" s="54"/>
      <c r="EU92" s="54"/>
      <c r="EV92" s="54"/>
      <c r="EW92" s="54"/>
      <c r="EX92" s="54"/>
      <c r="EY92" s="54"/>
      <c r="EZ92" s="54"/>
      <c r="FA92" s="54"/>
      <c r="FB92" s="54"/>
      <c r="FC92" s="54"/>
      <c r="FD92" s="54"/>
      <c r="FE92" s="54"/>
      <c r="FF92" s="54"/>
      <c r="FG92" s="54"/>
      <c r="FH92" s="54"/>
      <c r="FI92" s="54"/>
      <c r="FJ92" s="54"/>
      <c r="FK92" s="54"/>
      <c r="FL92" s="54"/>
      <c r="FM92" s="54"/>
      <c r="FN92" s="54"/>
      <c r="FO92" s="54"/>
      <c r="FP92" s="54"/>
      <c r="FQ92" s="54"/>
      <c r="FR92" s="54"/>
      <c r="FS92" s="54"/>
      <c r="FT92" s="54"/>
      <c r="FU92" s="54"/>
      <c r="FV92" s="54"/>
      <c r="FW92" s="54"/>
      <c r="FX92" s="54"/>
      <c r="FY92" s="54"/>
      <c r="FZ92" s="54"/>
      <c r="GA92" s="54"/>
      <c r="GB92" s="54"/>
      <c r="GC92" s="54"/>
      <c r="GD92" s="54"/>
      <c r="GE92" s="54"/>
      <c r="GF92" s="54"/>
      <c r="GG92" s="54"/>
      <c r="GH92" s="54"/>
      <c r="GI92" s="54"/>
      <c r="GJ92" s="54"/>
      <c r="GK92" s="54"/>
      <c r="GL92" s="54"/>
      <c r="GM92" s="54"/>
      <c r="GN92" s="54"/>
      <c r="GO92" s="54"/>
      <c r="GP92" s="54"/>
      <c r="GQ92" s="54"/>
      <c r="GR92" s="54"/>
      <c r="GS92" s="54"/>
      <c r="GT92" s="54"/>
      <c r="GU92" s="54"/>
      <c r="GV92" s="54"/>
      <c r="GW92" s="54"/>
      <c r="GX92" s="54"/>
      <c r="GY92" s="54"/>
      <c r="GZ92" s="54"/>
      <c r="HA92" s="54"/>
      <c r="HB92" s="54"/>
      <c r="HC92" s="54"/>
      <c r="HD92" s="54"/>
      <c r="HE92" s="54"/>
      <c r="HF92" s="54"/>
      <c r="HG92" s="54"/>
      <c r="HH92" s="54"/>
      <c r="HI92" s="54"/>
      <c r="HJ92" s="54"/>
      <c r="HK92" s="54"/>
      <c r="HL92" s="54"/>
      <c r="HM92" s="54"/>
      <c r="HN92" s="54"/>
      <c r="HO92" s="54"/>
      <c r="HP92" s="54"/>
      <c r="HQ92" s="54"/>
      <c r="HR92" s="54"/>
      <c r="HS92" s="54"/>
      <c r="HT92" s="54"/>
      <c r="HU92" s="54"/>
      <c r="HV92" s="54"/>
      <c r="HW92" s="54"/>
      <c r="HX92" s="54"/>
      <c r="HY92" s="54"/>
      <c r="HZ92" s="54"/>
      <c r="IA92" s="54"/>
      <c r="IB92" s="54"/>
      <c r="IC92" s="54"/>
      <c r="ID92" s="54"/>
      <c r="IE92" s="54"/>
      <c r="IF92" s="54"/>
      <c r="IG92" s="54"/>
      <c r="IH92" s="54"/>
      <c r="II92" s="54"/>
      <c r="IJ92" s="54"/>
      <c r="IK92" s="54"/>
      <c r="IL92" s="54"/>
      <c r="IM92" s="54"/>
      <c r="IN92" s="54"/>
      <c r="IO92" s="54"/>
      <c r="IP92" s="54"/>
      <c r="IQ92" s="54"/>
      <c r="IR92" s="54"/>
      <c r="IS92" s="54"/>
      <c r="IT92" s="54"/>
      <c r="IU92" s="54"/>
      <c r="IV92" s="54"/>
    </row>
    <row r="94" spans="1:256" s="19" customFormat="1" ht="15" customHeight="1" x14ac:dyDescent="0.2">
      <c r="A94" s="358" t="s">
        <v>5</v>
      </c>
      <c r="B94" s="358"/>
      <c r="C94" s="358"/>
      <c r="D94" s="358"/>
      <c r="E94" s="358"/>
      <c r="F94" s="358"/>
      <c r="G94" s="358"/>
      <c r="H94" s="358"/>
      <c r="I94" s="358"/>
      <c r="J94" s="358"/>
      <c r="K94" s="358"/>
      <c r="L94" s="358"/>
      <c r="M94" s="358"/>
      <c r="N94" s="358"/>
      <c r="O94" s="358"/>
      <c r="P94" s="358"/>
      <c r="Q94" s="358"/>
      <c r="R94" s="358"/>
      <c r="S94" s="358"/>
      <c r="T94" s="358"/>
      <c r="U94" s="358"/>
      <c r="V94" s="358"/>
      <c r="W94" s="358"/>
      <c r="X94" s="358"/>
      <c r="Y94" s="358"/>
      <c r="Z94" s="358"/>
      <c r="AA94" s="358"/>
      <c r="AB94" s="358"/>
      <c r="AC94" s="358"/>
      <c r="AD94" s="358"/>
      <c r="AE94" s="358"/>
      <c r="AF94" s="358"/>
      <c r="AG94" s="358"/>
      <c r="AH94" s="358"/>
      <c r="AI94" s="358"/>
      <c r="AJ94" s="358"/>
      <c r="AK94" s="358"/>
      <c r="AL94" s="358"/>
      <c r="AM94" s="358"/>
      <c r="AN94" s="358"/>
      <c r="AO94" s="358"/>
      <c r="AP94" s="358"/>
      <c r="AQ94" s="358"/>
      <c r="AR94" s="358"/>
      <c r="AS94" s="358"/>
      <c r="AT94" s="358"/>
      <c r="AU94" s="358"/>
      <c r="AV94" s="358"/>
      <c r="AW94" s="358"/>
      <c r="AX94" s="358"/>
      <c r="AY94" s="358"/>
      <c r="AZ94" s="358"/>
      <c r="BA94" s="358"/>
      <c r="BB94" s="358"/>
      <c r="BC94" s="358"/>
      <c r="BD94" s="358"/>
      <c r="BE94" s="358"/>
      <c r="BF94" s="358"/>
      <c r="BG94" s="358"/>
      <c r="BH94" s="358"/>
      <c r="BI94" s="358"/>
      <c r="BJ94" s="358"/>
      <c r="BK94" s="358"/>
      <c r="BL94" s="358"/>
      <c r="BM94" s="358"/>
      <c r="BN94" s="358"/>
      <c r="BO94" s="358"/>
      <c r="BP94" s="358" t="s">
        <v>6</v>
      </c>
      <c r="BQ94" s="358"/>
      <c r="BR94" s="358"/>
      <c r="BS94" s="358"/>
      <c r="BT94" s="358"/>
      <c r="BU94" s="358"/>
      <c r="BV94" s="358"/>
      <c r="BW94" s="358"/>
      <c r="BX94" s="358"/>
      <c r="BY94" s="358"/>
      <c r="BZ94" s="358"/>
      <c r="CA94" s="358"/>
      <c r="CB94" s="358"/>
      <c r="CC94" s="40"/>
      <c r="CD94" s="41"/>
      <c r="CE94" s="41"/>
      <c r="CF94" s="41"/>
      <c r="CG94" s="41"/>
      <c r="CH94" s="41"/>
      <c r="CI94" s="448" t="s">
        <v>155</v>
      </c>
      <c r="CJ94" s="448"/>
      <c r="CK94" s="448"/>
      <c r="CL94" s="448"/>
      <c r="CM94" s="448"/>
      <c r="CN94" s="448"/>
      <c r="CO94" s="362" t="s">
        <v>206</v>
      </c>
      <c r="CP94" s="362"/>
      <c r="CQ94" s="362"/>
      <c r="CR94" s="362"/>
      <c r="CS94" s="362"/>
      <c r="CT94" s="362"/>
      <c r="CU94" s="41" t="s">
        <v>156</v>
      </c>
      <c r="CV94" s="41"/>
      <c r="CW94" s="41"/>
      <c r="CX94" s="41"/>
      <c r="CY94" s="41"/>
      <c r="CZ94" s="41"/>
      <c r="DA94" s="41"/>
      <c r="DB94" s="41"/>
      <c r="DC94" s="41"/>
      <c r="DD94" s="42"/>
      <c r="DE94" s="40"/>
      <c r="DF94" s="41"/>
      <c r="DG94" s="41"/>
      <c r="DH94" s="41"/>
      <c r="DI94" s="41"/>
      <c r="DJ94" s="41"/>
      <c r="DK94" s="448" t="s">
        <v>155</v>
      </c>
      <c r="DL94" s="448"/>
      <c r="DM94" s="448"/>
      <c r="DN94" s="448"/>
      <c r="DO94" s="448"/>
      <c r="DP94" s="448"/>
      <c r="DQ94" s="362" t="s">
        <v>19</v>
      </c>
      <c r="DR94" s="362"/>
      <c r="DS94" s="362"/>
      <c r="DT94" s="362"/>
      <c r="DU94" s="362"/>
      <c r="DV94" s="362"/>
      <c r="DW94" s="41" t="s">
        <v>114</v>
      </c>
      <c r="DX94" s="41"/>
      <c r="DY94" s="41"/>
      <c r="DZ94" s="41"/>
      <c r="EA94" s="41"/>
      <c r="EB94" s="41"/>
      <c r="EC94" s="41"/>
      <c r="ED94" s="41"/>
      <c r="EE94" s="41"/>
      <c r="EF94" s="42"/>
    </row>
    <row r="95" spans="1:256" s="19" customFormat="1" ht="4.5" customHeight="1" x14ac:dyDescent="0.2">
      <c r="A95" s="358"/>
      <c r="B95" s="358"/>
      <c r="C95" s="358"/>
      <c r="D95" s="358"/>
      <c r="E95" s="358"/>
      <c r="F95" s="358"/>
      <c r="G95" s="358"/>
      <c r="H95" s="358"/>
      <c r="I95" s="358"/>
      <c r="J95" s="358"/>
      <c r="K95" s="358"/>
      <c r="L95" s="358"/>
      <c r="M95" s="358"/>
      <c r="N95" s="358"/>
      <c r="O95" s="358"/>
      <c r="P95" s="358"/>
      <c r="Q95" s="358"/>
      <c r="R95" s="358"/>
      <c r="S95" s="358"/>
      <c r="T95" s="358"/>
      <c r="U95" s="358"/>
      <c r="V95" s="358"/>
      <c r="W95" s="358"/>
      <c r="X95" s="358"/>
      <c r="Y95" s="358"/>
      <c r="Z95" s="358"/>
      <c r="AA95" s="358"/>
      <c r="AB95" s="358"/>
      <c r="AC95" s="358"/>
      <c r="AD95" s="358"/>
      <c r="AE95" s="358"/>
      <c r="AF95" s="358"/>
      <c r="AG95" s="358"/>
      <c r="AH95" s="358"/>
      <c r="AI95" s="358"/>
      <c r="AJ95" s="358"/>
      <c r="AK95" s="358"/>
      <c r="AL95" s="358"/>
      <c r="AM95" s="358"/>
      <c r="AN95" s="358"/>
      <c r="AO95" s="358"/>
      <c r="AP95" s="358"/>
      <c r="AQ95" s="358"/>
      <c r="AR95" s="358"/>
      <c r="AS95" s="358"/>
      <c r="AT95" s="358"/>
      <c r="AU95" s="358"/>
      <c r="AV95" s="358"/>
      <c r="AW95" s="358"/>
      <c r="AX95" s="358"/>
      <c r="AY95" s="358"/>
      <c r="AZ95" s="358"/>
      <c r="BA95" s="358"/>
      <c r="BB95" s="358"/>
      <c r="BC95" s="358"/>
      <c r="BD95" s="358"/>
      <c r="BE95" s="358"/>
      <c r="BF95" s="358"/>
      <c r="BG95" s="358"/>
      <c r="BH95" s="358"/>
      <c r="BI95" s="358"/>
      <c r="BJ95" s="358"/>
      <c r="BK95" s="358"/>
      <c r="BL95" s="358"/>
      <c r="BM95" s="358"/>
      <c r="BN95" s="358"/>
      <c r="BO95" s="358"/>
      <c r="BP95" s="358"/>
      <c r="BQ95" s="358"/>
      <c r="BR95" s="358"/>
      <c r="BS95" s="358"/>
      <c r="BT95" s="358"/>
      <c r="BU95" s="358"/>
      <c r="BV95" s="358"/>
      <c r="BW95" s="358"/>
      <c r="BX95" s="358"/>
      <c r="BY95" s="358"/>
      <c r="BZ95" s="358"/>
      <c r="CA95" s="358"/>
      <c r="CB95" s="358"/>
      <c r="CC95" s="43"/>
      <c r="DD95" s="44"/>
      <c r="DE95" s="43"/>
      <c r="EF95" s="44"/>
    </row>
    <row r="96" spans="1:256" s="2" customFormat="1" ht="14.25" customHeight="1" x14ac:dyDescent="0.2">
      <c r="A96" s="18"/>
      <c r="B96" s="370" t="s">
        <v>157</v>
      </c>
      <c r="C96" s="370"/>
      <c r="D96" s="370"/>
      <c r="E96" s="370"/>
      <c r="F96" s="370"/>
      <c r="G96" s="370"/>
      <c r="H96" s="370"/>
      <c r="I96" s="370"/>
      <c r="J96" s="370"/>
      <c r="K96" s="370"/>
      <c r="L96" s="370"/>
      <c r="M96" s="370"/>
      <c r="N96" s="370"/>
      <c r="O96" s="370"/>
      <c r="P96" s="370"/>
      <c r="Q96" s="370"/>
      <c r="R96" s="370"/>
      <c r="S96" s="370"/>
      <c r="T96" s="370"/>
      <c r="U96" s="370"/>
      <c r="V96" s="370"/>
      <c r="W96" s="370"/>
      <c r="X96" s="370"/>
      <c r="Y96" s="370"/>
      <c r="Z96" s="370"/>
      <c r="AA96" s="370"/>
      <c r="AB96" s="370"/>
      <c r="AC96" s="370"/>
      <c r="AD96" s="370"/>
      <c r="AE96" s="370"/>
      <c r="AF96" s="370"/>
      <c r="AG96" s="370"/>
      <c r="AH96" s="370"/>
      <c r="AI96" s="370"/>
      <c r="AJ96" s="370"/>
      <c r="AK96" s="370"/>
      <c r="AL96" s="370"/>
      <c r="AM96" s="370"/>
      <c r="AN96" s="370"/>
      <c r="AO96" s="370"/>
      <c r="AP96" s="370"/>
      <c r="AQ96" s="370"/>
      <c r="AR96" s="370"/>
      <c r="AS96" s="370"/>
      <c r="AT96" s="370"/>
      <c r="AU96" s="370"/>
      <c r="AV96" s="370"/>
      <c r="AW96" s="370"/>
      <c r="AX96" s="370"/>
      <c r="AY96" s="370"/>
      <c r="AZ96" s="370"/>
      <c r="BA96" s="370"/>
      <c r="BB96" s="370"/>
      <c r="BC96" s="370"/>
      <c r="BD96" s="370"/>
      <c r="BE96" s="370"/>
      <c r="BF96" s="370"/>
      <c r="BG96" s="370"/>
      <c r="BH96" s="370"/>
      <c r="BI96" s="370"/>
      <c r="BJ96" s="370"/>
      <c r="BK96" s="370"/>
      <c r="BL96" s="370"/>
      <c r="BM96" s="370"/>
      <c r="BN96" s="370"/>
      <c r="BO96" s="370"/>
      <c r="BP96" s="271">
        <v>5610</v>
      </c>
      <c r="BQ96" s="271"/>
      <c r="BR96" s="271"/>
      <c r="BS96" s="271"/>
      <c r="BT96" s="271"/>
      <c r="BU96" s="271"/>
      <c r="BV96" s="271"/>
      <c r="BW96" s="271"/>
      <c r="BX96" s="271"/>
      <c r="BY96" s="271"/>
      <c r="BZ96" s="271"/>
      <c r="CA96" s="271"/>
      <c r="CB96" s="272"/>
      <c r="CC96" s="458">
        <v>14083</v>
      </c>
      <c r="CD96" s="459"/>
      <c r="CE96" s="459"/>
      <c r="CF96" s="459"/>
      <c r="CG96" s="459"/>
      <c r="CH96" s="459"/>
      <c r="CI96" s="459"/>
      <c r="CJ96" s="459"/>
      <c r="CK96" s="459"/>
      <c r="CL96" s="459"/>
      <c r="CM96" s="459"/>
      <c r="CN96" s="459"/>
      <c r="CO96" s="459"/>
      <c r="CP96" s="459"/>
      <c r="CQ96" s="459"/>
      <c r="CR96" s="459"/>
      <c r="CS96" s="459"/>
      <c r="CT96" s="459"/>
      <c r="CU96" s="459"/>
      <c r="CV96" s="459"/>
      <c r="CW96" s="459"/>
      <c r="CX96" s="459"/>
      <c r="CY96" s="459"/>
      <c r="CZ96" s="459"/>
      <c r="DA96" s="459"/>
      <c r="DB96" s="459"/>
      <c r="DC96" s="459"/>
      <c r="DD96" s="460"/>
      <c r="DE96" s="461">
        <v>13001</v>
      </c>
      <c r="DF96" s="459"/>
      <c r="DG96" s="459"/>
      <c r="DH96" s="459"/>
      <c r="DI96" s="459"/>
      <c r="DJ96" s="459"/>
      <c r="DK96" s="459"/>
      <c r="DL96" s="459"/>
      <c r="DM96" s="459"/>
      <c r="DN96" s="459"/>
      <c r="DO96" s="459"/>
      <c r="DP96" s="459"/>
      <c r="DQ96" s="459"/>
      <c r="DR96" s="459"/>
      <c r="DS96" s="459"/>
      <c r="DT96" s="459"/>
      <c r="DU96" s="459"/>
      <c r="DV96" s="459"/>
      <c r="DW96" s="459"/>
      <c r="DX96" s="459"/>
      <c r="DY96" s="459"/>
      <c r="DZ96" s="459"/>
      <c r="EA96" s="459"/>
      <c r="EB96" s="459"/>
      <c r="EC96" s="459"/>
      <c r="ED96" s="459"/>
      <c r="EE96" s="459"/>
      <c r="EF96" s="460"/>
    </row>
    <row r="97" spans="1:136" s="2" customFormat="1" ht="14.25" customHeight="1" x14ac:dyDescent="0.2">
      <c r="A97" s="18"/>
      <c r="B97" s="370" t="s">
        <v>158</v>
      </c>
      <c r="C97" s="370"/>
      <c r="D97" s="370"/>
      <c r="E97" s="370"/>
      <c r="F97" s="370"/>
      <c r="G97" s="370"/>
      <c r="H97" s="370"/>
      <c r="I97" s="370"/>
      <c r="J97" s="370"/>
      <c r="K97" s="370"/>
      <c r="L97" s="370"/>
      <c r="M97" s="370"/>
      <c r="N97" s="370"/>
      <c r="O97" s="370"/>
      <c r="P97" s="370"/>
      <c r="Q97" s="370"/>
      <c r="R97" s="370"/>
      <c r="S97" s="370"/>
      <c r="T97" s="370"/>
      <c r="U97" s="370"/>
      <c r="V97" s="370"/>
      <c r="W97" s="370"/>
      <c r="X97" s="370"/>
      <c r="Y97" s="370"/>
      <c r="Z97" s="370"/>
      <c r="AA97" s="370"/>
      <c r="AB97" s="370"/>
      <c r="AC97" s="370"/>
      <c r="AD97" s="370"/>
      <c r="AE97" s="370"/>
      <c r="AF97" s="370"/>
      <c r="AG97" s="370"/>
      <c r="AH97" s="370"/>
      <c r="AI97" s="370"/>
      <c r="AJ97" s="370"/>
      <c r="AK97" s="370"/>
      <c r="AL97" s="370"/>
      <c r="AM97" s="370"/>
      <c r="AN97" s="370"/>
      <c r="AO97" s="370"/>
      <c r="AP97" s="370"/>
      <c r="AQ97" s="370"/>
      <c r="AR97" s="370"/>
      <c r="AS97" s="370"/>
      <c r="AT97" s="370"/>
      <c r="AU97" s="370"/>
      <c r="AV97" s="370"/>
      <c r="AW97" s="370"/>
      <c r="AX97" s="370"/>
      <c r="AY97" s="370"/>
      <c r="AZ97" s="370"/>
      <c r="BA97" s="370"/>
      <c r="BB97" s="370"/>
      <c r="BC97" s="370"/>
      <c r="BD97" s="370"/>
      <c r="BE97" s="370"/>
      <c r="BF97" s="370"/>
      <c r="BG97" s="370"/>
      <c r="BH97" s="370"/>
      <c r="BI97" s="370"/>
      <c r="BJ97" s="370"/>
      <c r="BK97" s="370"/>
      <c r="BL97" s="370"/>
      <c r="BM97" s="370"/>
      <c r="BN97" s="370"/>
      <c r="BO97" s="370"/>
      <c r="BP97" s="271">
        <v>5620</v>
      </c>
      <c r="BQ97" s="271"/>
      <c r="BR97" s="271"/>
      <c r="BS97" s="271"/>
      <c r="BT97" s="271"/>
      <c r="BU97" s="271"/>
      <c r="BV97" s="271"/>
      <c r="BW97" s="271"/>
      <c r="BX97" s="271"/>
      <c r="BY97" s="271"/>
      <c r="BZ97" s="271"/>
      <c r="CA97" s="271"/>
      <c r="CB97" s="272"/>
      <c r="CC97" s="454">
        <v>531210</v>
      </c>
      <c r="CD97" s="455"/>
      <c r="CE97" s="455"/>
      <c r="CF97" s="455"/>
      <c r="CG97" s="455"/>
      <c r="CH97" s="455"/>
      <c r="CI97" s="455"/>
      <c r="CJ97" s="455"/>
      <c r="CK97" s="455"/>
      <c r="CL97" s="455"/>
      <c r="CM97" s="455"/>
      <c r="CN97" s="455"/>
      <c r="CO97" s="455"/>
      <c r="CP97" s="455"/>
      <c r="CQ97" s="455"/>
      <c r="CR97" s="455"/>
      <c r="CS97" s="455"/>
      <c r="CT97" s="455"/>
      <c r="CU97" s="455"/>
      <c r="CV97" s="455"/>
      <c r="CW97" s="455"/>
      <c r="CX97" s="455"/>
      <c r="CY97" s="455"/>
      <c r="CZ97" s="455"/>
      <c r="DA97" s="455"/>
      <c r="DB97" s="455"/>
      <c r="DC97" s="455"/>
      <c r="DD97" s="456"/>
      <c r="DE97" s="457">
        <v>469777</v>
      </c>
      <c r="DF97" s="455"/>
      <c r="DG97" s="455"/>
      <c r="DH97" s="455"/>
      <c r="DI97" s="455"/>
      <c r="DJ97" s="455"/>
      <c r="DK97" s="455"/>
      <c r="DL97" s="455"/>
      <c r="DM97" s="455"/>
      <c r="DN97" s="455"/>
      <c r="DO97" s="455"/>
      <c r="DP97" s="455"/>
      <c r="DQ97" s="455"/>
      <c r="DR97" s="455"/>
      <c r="DS97" s="455"/>
      <c r="DT97" s="455"/>
      <c r="DU97" s="455"/>
      <c r="DV97" s="455"/>
      <c r="DW97" s="455"/>
      <c r="DX97" s="455"/>
      <c r="DY97" s="455"/>
      <c r="DZ97" s="455"/>
      <c r="EA97" s="455"/>
      <c r="EB97" s="455"/>
      <c r="EC97" s="455"/>
      <c r="ED97" s="455"/>
      <c r="EE97" s="455"/>
      <c r="EF97" s="456"/>
    </row>
    <row r="98" spans="1:136" s="2" customFormat="1" ht="14.25" customHeight="1" x14ac:dyDescent="0.2">
      <c r="A98" s="18"/>
      <c r="B98" s="370" t="s">
        <v>159</v>
      </c>
      <c r="C98" s="370"/>
      <c r="D98" s="370"/>
      <c r="E98" s="370"/>
      <c r="F98" s="370"/>
      <c r="G98" s="370"/>
      <c r="H98" s="370"/>
      <c r="I98" s="370"/>
      <c r="J98" s="370"/>
      <c r="K98" s="370"/>
      <c r="L98" s="370"/>
      <c r="M98" s="370"/>
      <c r="N98" s="370"/>
      <c r="O98" s="370"/>
      <c r="P98" s="370"/>
      <c r="Q98" s="370"/>
      <c r="R98" s="370"/>
      <c r="S98" s="370"/>
      <c r="T98" s="370"/>
      <c r="U98" s="370"/>
      <c r="V98" s="370"/>
      <c r="W98" s="370"/>
      <c r="X98" s="370"/>
      <c r="Y98" s="370"/>
      <c r="Z98" s="370"/>
      <c r="AA98" s="370"/>
      <c r="AB98" s="370"/>
      <c r="AC98" s="370"/>
      <c r="AD98" s="370"/>
      <c r="AE98" s="370"/>
      <c r="AF98" s="370"/>
      <c r="AG98" s="370"/>
      <c r="AH98" s="370"/>
      <c r="AI98" s="370"/>
      <c r="AJ98" s="370"/>
      <c r="AK98" s="370"/>
      <c r="AL98" s="370"/>
      <c r="AM98" s="370"/>
      <c r="AN98" s="370"/>
      <c r="AO98" s="370"/>
      <c r="AP98" s="370"/>
      <c r="AQ98" s="370"/>
      <c r="AR98" s="370"/>
      <c r="AS98" s="370"/>
      <c r="AT98" s="370"/>
      <c r="AU98" s="370"/>
      <c r="AV98" s="370"/>
      <c r="AW98" s="370"/>
      <c r="AX98" s="370"/>
      <c r="AY98" s="370"/>
      <c r="AZ98" s="370"/>
      <c r="BA98" s="370"/>
      <c r="BB98" s="370"/>
      <c r="BC98" s="370"/>
      <c r="BD98" s="370"/>
      <c r="BE98" s="370"/>
      <c r="BF98" s="370"/>
      <c r="BG98" s="370"/>
      <c r="BH98" s="370"/>
      <c r="BI98" s="370"/>
      <c r="BJ98" s="370"/>
      <c r="BK98" s="370"/>
      <c r="BL98" s="370"/>
      <c r="BM98" s="370"/>
      <c r="BN98" s="370"/>
      <c r="BO98" s="370"/>
      <c r="BP98" s="271">
        <v>5630</v>
      </c>
      <c r="BQ98" s="271"/>
      <c r="BR98" s="271"/>
      <c r="BS98" s="271"/>
      <c r="BT98" s="271"/>
      <c r="BU98" s="271"/>
      <c r="BV98" s="271"/>
      <c r="BW98" s="271"/>
      <c r="BX98" s="271"/>
      <c r="BY98" s="271"/>
      <c r="BZ98" s="271"/>
      <c r="CA98" s="271"/>
      <c r="CB98" s="272"/>
      <c r="CC98" s="454">
        <v>147167</v>
      </c>
      <c r="CD98" s="455"/>
      <c r="CE98" s="455"/>
      <c r="CF98" s="455"/>
      <c r="CG98" s="455"/>
      <c r="CH98" s="455"/>
      <c r="CI98" s="455"/>
      <c r="CJ98" s="455"/>
      <c r="CK98" s="455"/>
      <c r="CL98" s="455"/>
      <c r="CM98" s="455"/>
      <c r="CN98" s="455"/>
      <c r="CO98" s="455"/>
      <c r="CP98" s="455"/>
      <c r="CQ98" s="455"/>
      <c r="CR98" s="455"/>
      <c r="CS98" s="455"/>
      <c r="CT98" s="455"/>
      <c r="CU98" s="455"/>
      <c r="CV98" s="455"/>
      <c r="CW98" s="455"/>
      <c r="CX98" s="455"/>
      <c r="CY98" s="455"/>
      <c r="CZ98" s="455"/>
      <c r="DA98" s="455"/>
      <c r="DB98" s="455"/>
      <c r="DC98" s="455"/>
      <c r="DD98" s="456"/>
      <c r="DE98" s="457">
        <v>130571</v>
      </c>
      <c r="DF98" s="455"/>
      <c r="DG98" s="455"/>
      <c r="DH98" s="455"/>
      <c r="DI98" s="455"/>
      <c r="DJ98" s="455"/>
      <c r="DK98" s="455"/>
      <c r="DL98" s="455"/>
      <c r="DM98" s="455"/>
      <c r="DN98" s="455"/>
      <c r="DO98" s="455"/>
      <c r="DP98" s="455"/>
      <c r="DQ98" s="455"/>
      <c r="DR98" s="455"/>
      <c r="DS98" s="455"/>
      <c r="DT98" s="455"/>
      <c r="DU98" s="455"/>
      <c r="DV98" s="455"/>
      <c r="DW98" s="455"/>
      <c r="DX98" s="455"/>
      <c r="DY98" s="455"/>
      <c r="DZ98" s="455"/>
      <c r="EA98" s="455"/>
      <c r="EB98" s="455"/>
      <c r="EC98" s="455"/>
      <c r="ED98" s="455"/>
      <c r="EE98" s="455"/>
      <c r="EF98" s="456"/>
    </row>
    <row r="99" spans="1:136" s="2" customFormat="1" ht="14.25" customHeight="1" x14ac:dyDescent="0.2">
      <c r="A99" s="18"/>
      <c r="B99" s="370" t="s">
        <v>160</v>
      </c>
      <c r="C99" s="370"/>
      <c r="D99" s="370"/>
      <c r="E99" s="370"/>
      <c r="F99" s="370"/>
      <c r="G99" s="370"/>
      <c r="H99" s="370"/>
      <c r="I99" s="370"/>
      <c r="J99" s="370"/>
      <c r="K99" s="370"/>
      <c r="L99" s="370"/>
      <c r="M99" s="370"/>
      <c r="N99" s="370"/>
      <c r="O99" s="370"/>
      <c r="P99" s="370"/>
      <c r="Q99" s="370"/>
      <c r="R99" s="370"/>
      <c r="S99" s="370"/>
      <c r="T99" s="370"/>
      <c r="U99" s="370"/>
      <c r="V99" s="370"/>
      <c r="W99" s="370"/>
      <c r="X99" s="370"/>
      <c r="Y99" s="370"/>
      <c r="Z99" s="370"/>
      <c r="AA99" s="370"/>
      <c r="AB99" s="370"/>
      <c r="AC99" s="370"/>
      <c r="AD99" s="370"/>
      <c r="AE99" s="370"/>
      <c r="AF99" s="370"/>
      <c r="AG99" s="370"/>
      <c r="AH99" s="370"/>
      <c r="AI99" s="370"/>
      <c r="AJ99" s="370"/>
      <c r="AK99" s="370"/>
      <c r="AL99" s="370"/>
      <c r="AM99" s="370"/>
      <c r="AN99" s="370"/>
      <c r="AO99" s="370"/>
      <c r="AP99" s="370"/>
      <c r="AQ99" s="370"/>
      <c r="AR99" s="370"/>
      <c r="AS99" s="370"/>
      <c r="AT99" s="370"/>
      <c r="AU99" s="370"/>
      <c r="AV99" s="370"/>
      <c r="AW99" s="370"/>
      <c r="AX99" s="370"/>
      <c r="AY99" s="370"/>
      <c r="AZ99" s="370"/>
      <c r="BA99" s="370"/>
      <c r="BB99" s="370"/>
      <c r="BC99" s="370"/>
      <c r="BD99" s="370"/>
      <c r="BE99" s="370"/>
      <c r="BF99" s="370"/>
      <c r="BG99" s="370"/>
      <c r="BH99" s="370"/>
      <c r="BI99" s="370"/>
      <c r="BJ99" s="370"/>
      <c r="BK99" s="370"/>
      <c r="BL99" s="370"/>
      <c r="BM99" s="370"/>
      <c r="BN99" s="370"/>
      <c r="BO99" s="370"/>
      <c r="BP99" s="271">
        <v>5640</v>
      </c>
      <c r="BQ99" s="271"/>
      <c r="BR99" s="271"/>
      <c r="BS99" s="271"/>
      <c r="BT99" s="271"/>
      <c r="BU99" s="271"/>
      <c r="BV99" s="271"/>
      <c r="BW99" s="271"/>
      <c r="BX99" s="271"/>
      <c r="BY99" s="271"/>
      <c r="BZ99" s="271"/>
      <c r="CA99" s="271"/>
      <c r="CB99" s="272"/>
      <c r="CC99" s="454">
        <v>3169</v>
      </c>
      <c r="CD99" s="455"/>
      <c r="CE99" s="455"/>
      <c r="CF99" s="455"/>
      <c r="CG99" s="455"/>
      <c r="CH99" s="455"/>
      <c r="CI99" s="455"/>
      <c r="CJ99" s="455"/>
      <c r="CK99" s="455"/>
      <c r="CL99" s="455"/>
      <c r="CM99" s="455"/>
      <c r="CN99" s="455"/>
      <c r="CO99" s="455"/>
      <c r="CP99" s="455"/>
      <c r="CQ99" s="455"/>
      <c r="CR99" s="455"/>
      <c r="CS99" s="455"/>
      <c r="CT99" s="455"/>
      <c r="CU99" s="455"/>
      <c r="CV99" s="455"/>
      <c r="CW99" s="455"/>
      <c r="CX99" s="455"/>
      <c r="CY99" s="455"/>
      <c r="CZ99" s="455"/>
      <c r="DA99" s="455"/>
      <c r="DB99" s="455"/>
      <c r="DC99" s="455"/>
      <c r="DD99" s="456"/>
      <c r="DE99" s="457">
        <v>6420</v>
      </c>
      <c r="DF99" s="455"/>
      <c r="DG99" s="455"/>
      <c r="DH99" s="455"/>
      <c r="DI99" s="455"/>
      <c r="DJ99" s="455"/>
      <c r="DK99" s="455"/>
      <c r="DL99" s="455"/>
      <c r="DM99" s="455"/>
      <c r="DN99" s="455"/>
      <c r="DO99" s="455"/>
      <c r="DP99" s="455"/>
      <c r="DQ99" s="455"/>
      <c r="DR99" s="455"/>
      <c r="DS99" s="455"/>
      <c r="DT99" s="455"/>
      <c r="DU99" s="455"/>
      <c r="DV99" s="455"/>
      <c r="DW99" s="455"/>
      <c r="DX99" s="455"/>
      <c r="DY99" s="455"/>
      <c r="DZ99" s="455"/>
      <c r="EA99" s="455"/>
      <c r="EB99" s="455"/>
      <c r="EC99" s="455"/>
      <c r="ED99" s="455"/>
      <c r="EE99" s="455"/>
      <c r="EF99" s="456"/>
    </row>
    <row r="100" spans="1:136" s="2" customFormat="1" ht="14.25" customHeight="1" x14ac:dyDescent="0.2">
      <c r="A100" s="18"/>
      <c r="B100" s="370" t="s">
        <v>161</v>
      </c>
      <c r="C100" s="370"/>
      <c r="D100" s="370"/>
      <c r="E100" s="370"/>
      <c r="F100" s="370"/>
      <c r="G100" s="370"/>
      <c r="H100" s="370"/>
      <c r="I100" s="370"/>
      <c r="J100" s="370"/>
      <c r="K100" s="370"/>
      <c r="L100" s="370"/>
      <c r="M100" s="370"/>
      <c r="N100" s="370"/>
      <c r="O100" s="370"/>
      <c r="P100" s="370"/>
      <c r="Q100" s="370"/>
      <c r="R100" s="370"/>
      <c r="S100" s="370"/>
      <c r="T100" s="370"/>
      <c r="U100" s="370"/>
      <c r="V100" s="370"/>
      <c r="W100" s="370"/>
      <c r="X100" s="370"/>
      <c r="Y100" s="370"/>
      <c r="Z100" s="370"/>
      <c r="AA100" s="370"/>
      <c r="AB100" s="370"/>
      <c r="AC100" s="370"/>
      <c r="AD100" s="370"/>
      <c r="AE100" s="370"/>
      <c r="AF100" s="370"/>
      <c r="AG100" s="370"/>
      <c r="AH100" s="370"/>
      <c r="AI100" s="370"/>
      <c r="AJ100" s="370"/>
      <c r="AK100" s="370"/>
      <c r="AL100" s="370"/>
      <c r="AM100" s="370"/>
      <c r="AN100" s="370"/>
      <c r="AO100" s="370"/>
      <c r="AP100" s="370"/>
      <c r="AQ100" s="370"/>
      <c r="AR100" s="370"/>
      <c r="AS100" s="370"/>
      <c r="AT100" s="370"/>
      <c r="AU100" s="370"/>
      <c r="AV100" s="370"/>
      <c r="AW100" s="370"/>
      <c r="AX100" s="370"/>
      <c r="AY100" s="370"/>
      <c r="AZ100" s="370"/>
      <c r="BA100" s="370"/>
      <c r="BB100" s="370"/>
      <c r="BC100" s="370"/>
      <c r="BD100" s="370"/>
      <c r="BE100" s="370"/>
      <c r="BF100" s="370"/>
      <c r="BG100" s="370"/>
      <c r="BH100" s="370"/>
      <c r="BI100" s="370"/>
      <c r="BJ100" s="370"/>
      <c r="BK100" s="370"/>
      <c r="BL100" s="370"/>
      <c r="BM100" s="370"/>
      <c r="BN100" s="370"/>
      <c r="BO100" s="370"/>
      <c r="BP100" s="271">
        <v>5650</v>
      </c>
      <c r="BQ100" s="271"/>
      <c r="BR100" s="271"/>
      <c r="BS100" s="271"/>
      <c r="BT100" s="271"/>
      <c r="BU100" s="271"/>
      <c r="BV100" s="271"/>
      <c r="BW100" s="271"/>
      <c r="BX100" s="271"/>
      <c r="BY100" s="271"/>
      <c r="BZ100" s="271"/>
      <c r="CA100" s="271"/>
      <c r="CB100" s="272"/>
      <c r="CC100" s="454">
        <f>+CC105-CC99-CC98-CC97-CC96</f>
        <v>326678</v>
      </c>
      <c r="CD100" s="455"/>
      <c r="CE100" s="455"/>
      <c r="CF100" s="455"/>
      <c r="CG100" s="455"/>
      <c r="CH100" s="455"/>
      <c r="CI100" s="455"/>
      <c r="CJ100" s="455"/>
      <c r="CK100" s="455"/>
      <c r="CL100" s="455"/>
      <c r="CM100" s="455"/>
      <c r="CN100" s="455"/>
      <c r="CO100" s="455"/>
      <c r="CP100" s="455"/>
      <c r="CQ100" s="455"/>
      <c r="CR100" s="455"/>
      <c r="CS100" s="455"/>
      <c r="CT100" s="455"/>
      <c r="CU100" s="455"/>
      <c r="CV100" s="455"/>
      <c r="CW100" s="455"/>
      <c r="CX100" s="455"/>
      <c r="CY100" s="455"/>
      <c r="CZ100" s="455"/>
      <c r="DA100" s="455"/>
      <c r="DB100" s="455"/>
      <c r="DC100" s="455"/>
      <c r="DD100" s="456"/>
      <c r="DE100" s="457">
        <f>+DE105-DE99-DE98-DE97-DE96</f>
        <v>172710</v>
      </c>
      <c r="DF100" s="455"/>
      <c r="DG100" s="455"/>
      <c r="DH100" s="455"/>
      <c r="DI100" s="455"/>
      <c r="DJ100" s="455"/>
      <c r="DK100" s="455"/>
      <c r="DL100" s="455"/>
      <c r="DM100" s="455"/>
      <c r="DN100" s="455"/>
      <c r="DO100" s="455"/>
      <c r="DP100" s="455"/>
      <c r="DQ100" s="455"/>
      <c r="DR100" s="455"/>
      <c r="DS100" s="455"/>
      <c r="DT100" s="455"/>
      <c r="DU100" s="455"/>
      <c r="DV100" s="455"/>
      <c r="DW100" s="455"/>
      <c r="DX100" s="455"/>
      <c r="DY100" s="455"/>
      <c r="DZ100" s="455"/>
      <c r="EA100" s="455"/>
      <c r="EB100" s="455"/>
      <c r="EC100" s="455"/>
      <c r="ED100" s="455"/>
      <c r="EE100" s="455"/>
      <c r="EF100" s="456"/>
    </row>
    <row r="101" spans="1:136" s="2" customFormat="1" ht="14.25" customHeight="1" x14ac:dyDescent="0.2">
      <c r="A101" s="18"/>
      <c r="B101" s="370" t="s">
        <v>162</v>
      </c>
      <c r="C101" s="370"/>
      <c r="D101" s="370"/>
      <c r="E101" s="370"/>
      <c r="F101" s="370"/>
      <c r="G101" s="370"/>
      <c r="H101" s="370"/>
      <c r="I101" s="370"/>
      <c r="J101" s="370"/>
      <c r="K101" s="370"/>
      <c r="L101" s="370"/>
      <c r="M101" s="370"/>
      <c r="N101" s="370"/>
      <c r="O101" s="370"/>
      <c r="P101" s="370"/>
      <c r="Q101" s="370"/>
      <c r="R101" s="370"/>
      <c r="S101" s="370"/>
      <c r="T101" s="370"/>
      <c r="U101" s="370"/>
      <c r="V101" s="370"/>
      <c r="W101" s="370"/>
      <c r="X101" s="370"/>
      <c r="Y101" s="370"/>
      <c r="Z101" s="370"/>
      <c r="AA101" s="370"/>
      <c r="AB101" s="370"/>
      <c r="AC101" s="370"/>
      <c r="AD101" s="370"/>
      <c r="AE101" s="370"/>
      <c r="AF101" s="370"/>
      <c r="AG101" s="370"/>
      <c r="AH101" s="370"/>
      <c r="AI101" s="370"/>
      <c r="AJ101" s="370"/>
      <c r="AK101" s="370"/>
      <c r="AL101" s="370"/>
      <c r="AM101" s="370"/>
      <c r="AN101" s="370"/>
      <c r="AO101" s="370"/>
      <c r="AP101" s="370"/>
      <c r="AQ101" s="370"/>
      <c r="AR101" s="370"/>
      <c r="AS101" s="370"/>
      <c r="AT101" s="370"/>
      <c r="AU101" s="370"/>
      <c r="AV101" s="370"/>
      <c r="AW101" s="370"/>
      <c r="AX101" s="370"/>
      <c r="AY101" s="370"/>
      <c r="AZ101" s="370"/>
      <c r="BA101" s="370"/>
      <c r="BB101" s="370"/>
      <c r="BC101" s="370"/>
      <c r="BD101" s="370"/>
      <c r="BE101" s="370"/>
      <c r="BF101" s="370"/>
      <c r="BG101" s="370"/>
      <c r="BH101" s="370"/>
      <c r="BI101" s="370"/>
      <c r="BJ101" s="370"/>
      <c r="BK101" s="370"/>
      <c r="BL101" s="370"/>
      <c r="BM101" s="370"/>
      <c r="BN101" s="370"/>
      <c r="BO101" s="370"/>
      <c r="BP101" s="271">
        <v>5660</v>
      </c>
      <c r="BQ101" s="271"/>
      <c r="BR101" s="271"/>
      <c r="BS101" s="271"/>
      <c r="BT101" s="271"/>
      <c r="BU101" s="271"/>
      <c r="BV101" s="271"/>
      <c r="BW101" s="271"/>
      <c r="BX101" s="271"/>
      <c r="BY101" s="271"/>
      <c r="BZ101" s="271"/>
      <c r="CA101" s="271"/>
      <c r="CB101" s="272"/>
      <c r="CC101" s="454">
        <f>CC96+CC97+CC98+CC99+CC100</f>
        <v>1022307</v>
      </c>
      <c r="CD101" s="455"/>
      <c r="CE101" s="455"/>
      <c r="CF101" s="455"/>
      <c r="CG101" s="455"/>
      <c r="CH101" s="455"/>
      <c r="CI101" s="455"/>
      <c r="CJ101" s="455"/>
      <c r="CK101" s="455"/>
      <c r="CL101" s="455"/>
      <c r="CM101" s="455"/>
      <c r="CN101" s="455"/>
      <c r="CO101" s="455"/>
      <c r="CP101" s="455"/>
      <c r="CQ101" s="455"/>
      <c r="CR101" s="455"/>
      <c r="CS101" s="455"/>
      <c r="CT101" s="455"/>
      <c r="CU101" s="455"/>
      <c r="CV101" s="455"/>
      <c r="CW101" s="455"/>
      <c r="CX101" s="455"/>
      <c r="CY101" s="455"/>
      <c r="CZ101" s="455"/>
      <c r="DA101" s="455"/>
      <c r="DB101" s="455"/>
      <c r="DC101" s="455"/>
      <c r="DD101" s="456"/>
      <c r="DE101" s="457">
        <f>DE96+DE97+DE98+DE99+DE100</f>
        <v>792479</v>
      </c>
      <c r="DF101" s="455"/>
      <c r="DG101" s="455"/>
      <c r="DH101" s="455"/>
      <c r="DI101" s="455"/>
      <c r="DJ101" s="455"/>
      <c r="DK101" s="455"/>
      <c r="DL101" s="455"/>
      <c r="DM101" s="455"/>
      <c r="DN101" s="455"/>
      <c r="DO101" s="455"/>
      <c r="DP101" s="455"/>
      <c r="DQ101" s="455"/>
      <c r="DR101" s="455"/>
      <c r="DS101" s="455"/>
      <c r="DT101" s="455"/>
      <c r="DU101" s="455"/>
      <c r="DV101" s="455"/>
      <c r="DW101" s="455"/>
      <c r="DX101" s="455"/>
      <c r="DY101" s="455"/>
      <c r="DZ101" s="455"/>
      <c r="EA101" s="455"/>
      <c r="EB101" s="455"/>
      <c r="EC101" s="455"/>
      <c r="ED101" s="455"/>
      <c r="EE101" s="455"/>
      <c r="EF101" s="456"/>
    </row>
    <row r="102" spans="1:136" s="2" customFormat="1" ht="18" customHeight="1" x14ac:dyDescent="0.2">
      <c r="A102" s="47"/>
      <c r="B102" s="468" t="s">
        <v>163</v>
      </c>
      <c r="C102" s="468"/>
      <c r="D102" s="468"/>
      <c r="E102" s="468"/>
      <c r="F102" s="468"/>
      <c r="G102" s="468"/>
      <c r="H102" s="468"/>
      <c r="I102" s="468"/>
      <c r="J102" s="468"/>
      <c r="K102" s="468"/>
      <c r="L102" s="468"/>
      <c r="M102" s="468"/>
      <c r="N102" s="468"/>
      <c r="O102" s="468"/>
      <c r="P102" s="468"/>
      <c r="Q102" s="468"/>
      <c r="R102" s="468"/>
      <c r="S102" s="468"/>
      <c r="T102" s="468"/>
      <c r="U102" s="468"/>
      <c r="V102" s="468"/>
      <c r="W102" s="468"/>
      <c r="X102" s="468"/>
      <c r="Y102" s="468"/>
      <c r="Z102" s="468"/>
      <c r="AA102" s="468"/>
      <c r="AB102" s="468"/>
      <c r="AC102" s="468"/>
      <c r="AD102" s="468"/>
      <c r="AE102" s="468"/>
      <c r="AF102" s="468"/>
      <c r="AG102" s="468"/>
      <c r="AH102" s="468"/>
      <c r="AI102" s="468"/>
      <c r="AJ102" s="468"/>
      <c r="AK102" s="468"/>
      <c r="AL102" s="468"/>
      <c r="AM102" s="468"/>
      <c r="AN102" s="468"/>
      <c r="AO102" s="468"/>
      <c r="AP102" s="468"/>
      <c r="AQ102" s="468"/>
      <c r="AR102" s="468"/>
      <c r="AS102" s="468"/>
      <c r="AT102" s="468"/>
      <c r="AU102" s="468"/>
      <c r="AV102" s="468"/>
      <c r="AW102" s="468"/>
      <c r="AX102" s="468"/>
      <c r="AY102" s="468"/>
      <c r="AZ102" s="468"/>
      <c r="BA102" s="468"/>
      <c r="BB102" s="468"/>
      <c r="BC102" s="468"/>
      <c r="BD102" s="468"/>
      <c r="BE102" s="468"/>
      <c r="BF102" s="468"/>
      <c r="BG102" s="468"/>
      <c r="BH102" s="468"/>
      <c r="BI102" s="468"/>
      <c r="BJ102" s="468"/>
      <c r="BK102" s="468"/>
      <c r="BL102" s="468"/>
      <c r="BM102" s="468"/>
      <c r="BN102" s="468"/>
      <c r="BO102" s="468"/>
      <c r="BP102" s="469"/>
      <c r="BQ102" s="469"/>
      <c r="BR102" s="469"/>
      <c r="BS102" s="469"/>
      <c r="BT102" s="469"/>
      <c r="BU102" s="469"/>
      <c r="BV102" s="469"/>
      <c r="BW102" s="469"/>
      <c r="BX102" s="469"/>
      <c r="BY102" s="469"/>
      <c r="BZ102" s="469"/>
      <c r="CA102" s="469"/>
      <c r="CB102" s="470"/>
      <c r="CC102" s="471"/>
      <c r="CD102" s="472"/>
      <c r="CE102" s="472"/>
      <c r="CF102" s="472"/>
      <c r="CG102" s="472"/>
      <c r="CH102" s="472"/>
      <c r="CI102" s="472"/>
      <c r="CJ102" s="472"/>
      <c r="CK102" s="472"/>
      <c r="CL102" s="472"/>
      <c r="CM102" s="472"/>
      <c r="CN102" s="472"/>
      <c r="CO102" s="472"/>
      <c r="CP102" s="472"/>
      <c r="CQ102" s="472"/>
      <c r="CR102" s="472"/>
      <c r="CS102" s="472"/>
      <c r="CT102" s="472"/>
      <c r="CU102" s="472"/>
      <c r="CV102" s="472"/>
      <c r="CW102" s="472"/>
      <c r="CX102" s="472"/>
      <c r="CY102" s="472"/>
      <c r="CZ102" s="472"/>
      <c r="DA102" s="472"/>
      <c r="DB102" s="472"/>
      <c r="DC102" s="472"/>
      <c r="DD102" s="473"/>
      <c r="DE102" s="474"/>
      <c r="DF102" s="472"/>
      <c r="DG102" s="472"/>
      <c r="DH102" s="472"/>
      <c r="DI102" s="472"/>
      <c r="DJ102" s="472"/>
      <c r="DK102" s="472"/>
      <c r="DL102" s="472"/>
      <c r="DM102" s="472"/>
      <c r="DN102" s="472"/>
      <c r="DO102" s="472"/>
      <c r="DP102" s="472"/>
      <c r="DQ102" s="472"/>
      <c r="DR102" s="472"/>
      <c r="DS102" s="472"/>
      <c r="DT102" s="472"/>
      <c r="DU102" s="472"/>
      <c r="DV102" s="472"/>
      <c r="DW102" s="472"/>
      <c r="DX102" s="472"/>
      <c r="DY102" s="472"/>
      <c r="DZ102" s="472"/>
      <c r="EA102" s="472"/>
      <c r="EB102" s="472"/>
      <c r="EC102" s="472"/>
      <c r="ED102" s="472"/>
      <c r="EE102" s="472"/>
      <c r="EF102" s="473"/>
    </row>
    <row r="103" spans="1:136" s="2" customFormat="1" ht="17.25" customHeight="1" x14ac:dyDescent="0.2">
      <c r="A103" s="48"/>
      <c r="B103" s="462" t="s">
        <v>164</v>
      </c>
      <c r="C103" s="462"/>
      <c r="D103" s="462"/>
      <c r="E103" s="462"/>
      <c r="F103" s="462"/>
      <c r="G103" s="462"/>
      <c r="H103" s="462"/>
      <c r="I103" s="462"/>
      <c r="J103" s="462"/>
      <c r="K103" s="462"/>
      <c r="L103" s="462"/>
      <c r="M103" s="462"/>
      <c r="N103" s="462"/>
      <c r="O103" s="462"/>
      <c r="P103" s="462"/>
      <c r="Q103" s="462"/>
      <c r="R103" s="462"/>
      <c r="S103" s="462"/>
      <c r="T103" s="462"/>
      <c r="U103" s="462"/>
      <c r="V103" s="462"/>
      <c r="W103" s="462"/>
      <c r="X103" s="462"/>
      <c r="Y103" s="462"/>
      <c r="Z103" s="462"/>
      <c r="AA103" s="462"/>
      <c r="AB103" s="462"/>
      <c r="AC103" s="462"/>
      <c r="AD103" s="462"/>
      <c r="AE103" s="462"/>
      <c r="AF103" s="462"/>
      <c r="AG103" s="462"/>
      <c r="AH103" s="462"/>
      <c r="AI103" s="462"/>
      <c r="AJ103" s="462"/>
      <c r="AK103" s="462"/>
      <c r="AL103" s="462"/>
      <c r="AM103" s="462"/>
      <c r="AN103" s="462"/>
      <c r="AO103" s="462"/>
      <c r="AP103" s="462"/>
      <c r="AQ103" s="462"/>
      <c r="AR103" s="462"/>
      <c r="AS103" s="462"/>
      <c r="AT103" s="462"/>
      <c r="AU103" s="462"/>
      <c r="AV103" s="462"/>
      <c r="AW103" s="462"/>
      <c r="AX103" s="462"/>
      <c r="AY103" s="462"/>
      <c r="AZ103" s="462"/>
      <c r="BA103" s="462"/>
      <c r="BB103" s="462"/>
      <c r="BC103" s="462"/>
      <c r="BD103" s="462"/>
      <c r="BE103" s="462"/>
      <c r="BF103" s="462"/>
      <c r="BG103" s="462"/>
      <c r="BH103" s="462"/>
      <c r="BI103" s="462"/>
      <c r="BJ103" s="462"/>
      <c r="BK103" s="462"/>
      <c r="BL103" s="462"/>
      <c r="BM103" s="462"/>
      <c r="BN103" s="462"/>
      <c r="BO103" s="462"/>
      <c r="BP103" s="332">
        <v>5670</v>
      </c>
      <c r="BQ103" s="332"/>
      <c r="BR103" s="332"/>
      <c r="BS103" s="332"/>
      <c r="BT103" s="332"/>
      <c r="BU103" s="332"/>
      <c r="BV103" s="332"/>
      <c r="BW103" s="332"/>
      <c r="BX103" s="332"/>
      <c r="BY103" s="332"/>
      <c r="BZ103" s="332"/>
      <c r="CA103" s="332"/>
      <c r="CB103" s="463"/>
      <c r="CC103" s="464" t="s">
        <v>23</v>
      </c>
      <c r="CD103" s="465"/>
      <c r="CE103" s="465"/>
      <c r="CF103" s="465"/>
      <c r="CG103" s="465"/>
      <c r="CH103" s="465"/>
      <c r="CI103" s="465"/>
      <c r="CJ103" s="465"/>
      <c r="CK103" s="465"/>
      <c r="CL103" s="465"/>
      <c r="CM103" s="465"/>
      <c r="CN103" s="465"/>
      <c r="CO103" s="465"/>
      <c r="CP103" s="465"/>
      <c r="CQ103" s="465"/>
      <c r="CR103" s="465"/>
      <c r="CS103" s="465"/>
      <c r="CT103" s="465"/>
      <c r="CU103" s="465"/>
      <c r="CV103" s="465"/>
      <c r="CW103" s="465"/>
      <c r="CX103" s="465"/>
      <c r="CY103" s="465"/>
      <c r="CZ103" s="465"/>
      <c r="DA103" s="465"/>
      <c r="DB103" s="465"/>
      <c r="DC103" s="465"/>
      <c r="DD103" s="466"/>
      <c r="DE103" s="467" t="s">
        <v>23</v>
      </c>
      <c r="DF103" s="465"/>
      <c r="DG103" s="465"/>
      <c r="DH103" s="465"/>
      <c r="DI103" s="465"/>
      <c r="DJ103" s="465"/>
      <c r="DK103" s="465"/>
      <c r="DL103" s="465"/>
      <c r="DM103" s="465"/>
      <c r="DN103" s="465"/>
      <c r="DO103" s="465"/>
      <c r="DP103" s="465"/>
      <c r="DQ103" s="465"/>
      <c r="DR103" s="465"/>
      <c r="DS103" s="465"/>
      <c r="DT103" s="465"/>
      <c r="DU103" s="465"/>
      <c r="DV103" s="465"/>
      <c r="DW103" s="465"/>
      <c r="DX103" s="465"/>
      <c r="DY103" s="465"/>
      <c r="DZ103" s="465"/>
      <c r="EA103" s="465"/>
      <c r="EB103" s="465"/>
      <c r="EC103" s="465"/>
      <c r="ED103" s="465"/>
      <c r="EE103" s="465"/>
      <c r="EF103" s="466"/>
    </row>
    <row r="104" spans="1:136" s="2" customFormat="1" ht="17.25" customHeight="1" x14ac:dyDescent="0.2">
      <c r="A104" s="48"/>
      <c r="B104" s="479" t="s">
        <v>165</v>
      </c>
      <c r="C104" s="479"/>
      <c r="D104" s="479"/>
      <c r="E104" s="479"/>
      <c r="F104" s="479"/>
      <c r="G104" s="479"/>
      <c r="H104" s="479"/>
      <c r="I104" s="479"/>
      <c r="J104" s="479"/>
      <c r="K104" s="479"/>
      <c r="L104" s="479"/>
      <c r="M104" s="479"/>
      <c r="N104" s="479"/>
      <c r="O104" s="479"/>
      <c r="P104" s="479"/>
      <c r="Q104" s="479"/>
      <c r="R104" s="479"/>
      <c r="S104" s="479"/>
      <c r="T104" s="479"/>
      <c r="U104" s="479"/>
      <c r="V104" s="479"/>
      <c r="W104" s="479"/>
      <c r="X104" s="479"/>
      <c r="Y104" s="479"/>
      <c r="Z104" s="479"/>
      <c r="AA104" s="479"/>
      <c r="AB104" s="479"/>
      <c r="AC104" s="479"/>
      <c r="AD104" s="479"/>
      <c r="AE104" s="479"/>
      <c r="AF104" s="479"/>
      <c r="AG104" s="479"/>
      <c r="AH104" s="479"/>
      <c r="AI104" s="479"/>
      <c r="AJ104" s="479"/>
      <c r="AK104" s="479"/>
      <c r="AL104" s="479"/>
      <c r="AM104" s="479"/>
      <c r="AN104" s="479"/>
      <c r="AO104" s="479"/>
      <c r="AP104" s="479"/>
      <c r="AQ104" s="479"/>
      <c r="AR104" s="479"/>
      <c r="AS104" s="479"/>
      <c r="AT104" s="479"/>
      <c r="AU104" s="479"/>
      <c r="AV104" s="479"/>
      <c r="AW104" s="479"/>
      <c r="AX104" s="479"/>
      <c r="AY104" s="479"/>
      <c r="AZ104" s="479"/>
      <c r="BA104" s="479"/>
      <c r="BB104" s="479"/>
      <c r="BC104" s="479"/>
      <c r="BD104" s="479"/>
      <c r="BE104" s="479"/>
      <c r="BF104" s="479"/>
      <c r="BG104" s="479"/>
      <c r="BH104" s="479"/>
      <c r="BI104" s="479"/>
      <c r="BJ104" s="479"/>
      <c r="BK104" s="479"/>
      <c r="BL104" s="479"/>
      <c r="BM104" s="479"/>
      <c r="BN104" s="479"/>
      <c r="BO104" s="479"/>
      <c r="BP104" s="271">
        <v>5680</v>
      </c>
      <c r="BQ104" s="271"/>
      <c r="BR104" s="271"/>
      <c r="BS104" s="271"/>
      <c r="BT104" s="271"/>
      <c r="BU104" s="271"/>
      <c r="BV104" s="271"/>
      <c r="BW104" s="271"/>
      <c r="BX104" s="271"/>
      <c r="BY104" s="271"/>
      <c r="BZ104" s="271"/>
      <c r="CA104" s="271"/>
      <c r="CB104" s="272"/>
      <c r="CC104" s="454" t="s">
        <v>23</v>
      </c>
      <c r="CD104" s="455"/>
      <c r="CE104" s="455"/>
      <c r="CF104" s="455"/>
      <c r="CG104" s="455"/>
      <c r="CH104" s="455"/>
      <c r="CI104" s="455"/>
      <c r="CJ104" s="455"/>
      <c r="CK104" s="455"/>
      <c r="CL104" s="455"/>
      <c r="CM104" s="455"/>
      <c r="CN104" s="455"/>
      <c r="CO104" s="455"/>
      <c r="CP104" s="455"/>
      <c r="CQ104" s="455"/>
      <c r="CR104" s="455"/>
      <c r="CS104" s="455"/>
      <c r="CT104" s="455"/>
      <c r="CU104" s="455"/>
      <c r="CV104" s="455"/>
      <c r="CW104" s="455"/>
      <c r="CX104" s="455"/>
      <c r="CY104" s="455"/>
      <c r="CZ104" s="455"/>
      <c r="DA104" s="455"/>
      <c r="DB104" s="455"/>
      <c r="DC104" s="455"/>
      <c r="DD104" s="456"/>
      <c r="DE104" s="457" t="s">
        <v>23</v>
      </c>
      <c r="DF104" s="455"/>
      <c r="DG104" s="455"/>
      <c r="DH104" s="455"/>
      <c r="DI104" s="455"/>
      <c r="DJ104" s="455"/>
      <c r="DK104" s="455"/>
      <c r="DL104" s="455"/>
      <c r="DM104" s="455"/>
      <c r="DN104" s="455"/>
      <c r="DO104" s="455"/>
      <c r="DP104" s="455"/>
      <c r="DQ104" s="455"/>
      <c r="DR104" s="455"/>
      <c r="DS104" s="455"/>
      <c r="DT104" s="455"/>
      <c r="DU104" s="455"/>
      <c r="DV104" s="455"/>
      <c r="DW104" s="455"/>
      <c r="DX104" s="455"/>
      <c r="DY104" s="455"/>
      <c r="DZ104" s="455"/>
      <c r="EA104" s="455"/>
      <c r="EB104" s="455"/>
      <c r="EC104" s="455"/>
      <c r="ED104" s="455"/>
      <c r="EE104" s="455"/>
      <c r="EF104" s="456"/>
    </row>
    <row r="105" spans="1:136" s="2" customFormat="1" ht="14.25" customHeight="1" x14ac:dyDescent="0.2">
      <c r="A105" s="18"/>
      <c r="B105" s="370" t="s">
        <v>166</v>
      </c>
      <c r="C105" s="370"/>
      <c r="D105" s="370"/>
      <c r="E105" s="370"/>
      <c r="F105" s="370"/>
      <c r="G105" s="370"/>
      <c r="H105" s="370"/>
      <c r="I105" s="370"/>
      <c r="J105" s="370"/>
      <c r="K105" s="370"/>
      <c r="L105" s="370"/>
      <c r="M105" s="370"/>
      <c r="N105" s="370"/>
      <c r="O105" s="370"/>
      <c r="P105" s="370"/>
      <c r="Q105" s="370"/>
      <c r="R105" s="370"/>
      <c r="S105" s="370"/>
      <c r="T105" s="370"/>
      <c r="U105" s="370"/>
      <c r="V105" s="370"/>
      <c r="W105" s="370"/>
      <c r="X105" s="370"/>
      <c r="Y105" s="370"/>
      <c r="Z105" s="370"/>
      <c r="AA105" s="370"/>
      <c r="AB105" s="370"/>
      <c r="AC105" s="370"/>
      <c r="AD105" s="370"/>
      <c r="AE105" s="370"/>
      <c r="AF105" s="370"/>
      <c r="AG105" s="370"/>
      <c r="AH105" s="370"/>
      <c r="AI105" s="370"/>
      <c r="AJ105" s="370"/>
      <c r="AK105" s="370"/>
      <c r="AL105" s="370"/>
      <c r="AM105" s="370"/>
      <c r="AN105" s="370"/>
      <c r="AO105" s="370"/>
      <c r="AP105" s="370"/>
      <c r="AQ105" s="370"/>
      <c r="AR105" s="370"/>
      <c r="AS105" s="370"/>
      <c r="AT105" s="370"/>
      <c r="AU105" s="370"/>
      <c r="AV105" s="370"/>
      <c r="AW105" s="370"/>
      <c r="AX105" s="370"/>
      <c r="AY105" s="370"/>
      <c r="AZ105" s="370"/>
      <c r="BA105" s="370"/>
      <c r="BB105" s="370"/>
      <c r="BC105" s="370"/>
      <c r="BD105" s="370"/>
      <c r="BE105" s="370"/>
      <c r="BF105" s="370"/>
      <c r="BG105" s="370"/>
      <c r="BH105" s="370"/>
      <c r="BI105" s="370"/>
      <c r="BJ105" s="370"/>
      <c r="BK105" s="370"/>
      <c r="BL105" s="370"/>
      <c r="BM105" s="370"/>
      <c r="BN105" s="370"/>
      <c r="BO105" s="370"/>
      <c r="BP105" s="271">
        <v>5600</v>
      </c>
      <c r="BQ105" s="271"/>
      <c r="BR105" s="271"/>
      <c r="BS105" s="271"/>
      <c r="BT105" s="271"/>
      <c r="BU105" s="271"/>
      <c r="BV105" s="271"/>
      <c r="BW105" s="271"/>
      <c r="BX105" s="271"/>
      <c r="BY105" s="271"/>
      <c r="BZ105" s="271"/>
      <c r="CA105" s="271"/>
      <c r="CB105" s="272"/>
      <c r="CC105" s="475">
        <v>1022307</v>
      </c>
      <c r="CD105" s="476"/>
      <c r="CE105" s="476"/>
      <c r="CF105" s="476"/>
      <c r="CG105" s="476"/>
      <c r="CH105" s="476"/>
      <c r="CI105" s="476"/>
      <c r="CJ105" s="476"/>
      <c r="CK105" s="476"/>
      <c r="CL105" s="476"/>
      <c r="CM105" s="476"/>
      <c r="CN105" s="476"/>
      <c r="CO105" s="476"/>
      <c r="CP105" s="476"/>
      <c r="CQ105" s="476"/>
      <c r="CR105" s="476"/>
      <c r="CS105" s="476"/>
      <c r="CT105" s="476"/>
      <c r="CU105" s="476"/>
      <c r="CV105" s="476"/>
      <c r="CW105" s="476"/>
      <c r="CX105" s="476"/>
      <c r="CY105" s="476"/>
      <c r="CZ105" s="476"/>
      <c r="DA105" s="476"/>
      <c r="DB105" s="476"/>
      <c r="DC105" s="476"/>
      <c r="DD105" s="477"/>
      <c r="DE105" s="478">
        <v>792479</v>
      </c>
      <c r="DF105" s="476"/>
      <c r="DG105" s="476"/>
      <c r="DH105" s="476"/>
      <c r="DI105" s="476"/>
      <c r="DJ105" s="476"/>
      <c r="DK105" s="476"/>
      <c r="DL105" s="476"/>
      <c r="DM105" s="476"/>
      <c r="DN105" s="476"/>
      <c r="DO105" s="476"/>
      <c r="DP105" s="476"/>
      <c r="DQ105" s="476"/>
      <c r="DR105" s="476"/>
      <c r="DS105" s="476"/>
      <c r="DT105" s="476"/>
      <c r="DU105" s="476"/>
      <c r="DV105" s="476"/>
      <c r="DW105" s="476"/>
      <c r="DX105" s="476"/>
      <c r="DY105" s="476"/>
      <c r="DZ105" s="476"/>
      <c r="EA105" s="476"/>
      <c r="EB105" s="476"/>
      <c r="EC105" s="476"/>
      <c r="ED105" s="476"/>
      <c r="EE105" s="476"/>
      <c r="EF105" s="477"/>
    </row>
  </sheetData>
  <sheetProtection selectLockedCells="1" selectUnlockedCells="1"/>
  <mergeCells count="750">
    <mergeCell ref="B105:BO105"/>
    <mergeCell ref="BP105:CB105"/>
    <mergeCell ref="CC105:DD105"/>
    <mergeCell ref="DE105:EF105"/>
    <mergeCell ref="B104:BO104"/>
    <mergeCell ref="BP104:CB104"/>
    <mergeCell ref="CC104:DD104"/>
    <mergeCell ref="DE104:EF104"/>
    <mergeCell ref="B101:BO101"/>
    <mergeCell ref="BP101:CB101"/>
    <mergeCell ref="CC101:DD101"/>
    <mergeCell ref="DE101:EF101"/>
    <mergeCell ref="B100:BO100"/>
    <mergeCell ref="BP100:CB100"/>
    <mergeCell ref="CC100:DD100"/>
    <mergeCell ref="DE100:EF100"/>
    <mergeCell ref="B103:BO103"/>
    <mergeCell ref="BP103:CB103"/>
    <mergeCell ref="CC103:DD103"/>
    <mergeCell ref="DE103:EF103"/>
    <mergeCell ref="B102:BO102"/>
    <mergeCell ref="BP102:CB102"/>
    <mergeCell ref="CC102:DD102"/>
    <mergeCell ref="DE102:EF102"/>
    <mergeCell ref="B97:BO97"/>
    <mergeCell ref="BP97:CB97"/>
    <mergeCell ref="CC97:DD97"/>
    <mergeCell ref="DE97:EF97"/>
    <mergeCell ref="B96:BO96"/>
    <mergeCell ref="BP96:CB96"/>
    <mergeCell ref="CC96:DD96"/>
    <mergeCell ref="DE96:EF96"/>
    <mergeCell ref="B99:BO99"/>
    <mergeCell ref="BP99:CB99"/>
    <mergeCell ref="CC99:DD99"/>
    <mergeCell ref="DE99:EF99"/>
    <mergeCell ref="B98:BO98"/>
    <mergeCell ref="BP98:CB98"/>
    <mergeCell ref="CC98:DD98"/>
    <mergeCell ref="DE98:EF98"/>
    <mergeCell ref="A81:EF81"/>
    <mergeCell ref="A83:AM85"/>
    <mergeCell ref="AN83:AZ85"/>
    <mergeCell ref="BI83:BX83"/>
    <mergeCell ref="A92:EF92"/>
    <mergeCell ref="AN87:AZ88"/>
    <mergeCell ref="BA87:CB88"/>
    <mergeCell ref="CC87:DD88"/>
    <mergeCell ref="A94:BO95"/>
    <mergeCell ref="BP94:CB95"/>
    <mergeCell ref="CI94:CN94"/>
    <mergeCell ref="CO94:CT94"/>
    <mergeCell ref="DK94:DP94"/>
    <mergeCell ref="DQ94:DV94"/>
    <mergeCell ref="B90:AM90"/>
    <mergeCell ref="AN90:AZ90"/>
    <mergeCell ref="CN84:CS84"/>
    <mergeCell ref="DL84:DO84"/>
    <mergeCell ref="DP84:DU84"/>
    <mergeCell ref="BA90:CB90"/>
    <mergeCell ref="CC90:DD90"/>
    <mergeCell ref="DE87:EF88"/>
    <mergeCell ref="B86:AM86"/>
    <mergeCell ref="AN86:AZ86"/>
    <mergeCell ref="BA86:CB86"/>
    <mergeCell ref="CC86:DD86"/>
    <mergeCell ref="DE86:EF86"/>
    <mergeCell ref="B88:AM88"/>
    <mergeCell ref="B89:AM89"/>
    <mergeCell ref="AN89:AZ89"/>
    <mergeCell ref="BA89:CB89"/>
    <mergeCell ref="CC89:DD89"/>
    <mergeCell ref="DE89:EF89"/>
    <mergeCell ref="B87:AM87"/>
    <mergeCell ref="DE90:EF90"/>
    <mergeCell ref="CC83:DD83"/>
    <mergeCell ref="DE83:EF83"/>
    <mergeCell ref="BI84:BL84"/>
    <mergeCell ref="BM84:BP84"/>
    <mergeCell ref="CJ84:CM84"/>
    <mergeCell ref="ER76:FG77"/>
    <mergeCell ref="W78:AE79"/>
    <mergeCell ref="AL78:AN78"/>
    <mergeCell ref="AS78:BH79"/>
    <mergeCell ref="BI78:BZ79"/>
    <mergeCell ref="CA78:CR79"/>
    <mergeCell ref="CS78:CT79"/>
    <mergeCell ref="CU78:DG79"/>
    <mergeCell ref="DH78:DI79"/>
    <mergeCell ref="W76:AE77"/>
    <mergeCell ref="AL76:AN76"/>
    <mergeCell ref="AS76:BH77"/>
    <mergeCell ref="ER78:FG79"/>
    <mergeCell ref="DJ78:DK79"/>
    <mergeCell ref="DL78:DX79"/>
    <mergeCell ref="DY78:DZ79"/>
    <mergeCell ref="EA78:EQ79"/>
    <mergeCell ref="DH76:DI77"/>
    <mergeCell ref="DJ76:DK77"/>
    <mergeCell ref="DL76:DX77"/>
    <mergeCell ref="DY76:DZ77"/>
    <mergeCell ref="BI76:BZ77"/>
    <mergeCell ref="CA76:CR77"/>
    <mergeCell ref="CS76:CT77"/>
    <mergeCell ref="CU76:DG77"/>
    <mergeCell ref="EA76:EQ77"/>
    <mergeCell ref="B74:V75"/>
    <mergeCell ref="W74:AE74"/>
    <mergeCell ref="AL74:AN74"/>
    <mergeCell ref="AS74:BH74"/>
    <mergeCell ref="BI74:BZ74"/>
    <mergeCell ref="EA75:EQ75"/>
    <mergeCell ref="B76:V79"/>
    <mergeCell ref="ER75:FG75"/>
    <mergeCell ref="ER74:FG74"/>
    <mergeCell ref="W75:AE75"/>
    <mergeCell ref="AL75:AN75"/>
    <mergeCell ref="AS75:BH75"/>
    <mergeCell ref="BI75:BZ75"/>
    <mergeCell ref="CA75:CR75"/>
    <mergeCell ref="CS75:CT75"/>
    <mergeCell ref="CU75:DG75"/>
    <mergeCell ref="CA74:CR74"/>
    <mergeCell ref="CS74:CT74"/>
    <mergeCell ref="CU74:DG74"/>
    <mergeCell ref="DH74:DI74"/>
    <mergeCell ref="DL75:DX75"/>
    <mergeCell ref="DY75:DZ75"/>
    <mergeCell ref="DH75:DI75"/>
    <mergeCell ref="DJ75:DK75"/>
    <mergeCell ref="DJ74:DK74"/>
    <mergeCell ref="DL74:DX74"/>
    <mergeCell ref="DY74:DZ74"/>
    <mergeCell ref="EA74:EQ74"/>
    <mergeCell ref="EA73:EQ73"/>
    <mergeCell ref="EA72:EQ72"/>
    <mergeCell ref="ER72:FG72"/>
    <mergeCell ref="W73:AE73"/>
    <mergeCell ref="AL73:AN73"/>
    <mergeCell ref="AS73:BH73"/>
    <mergeCell ref="BI73:BZ73"/>
    <mergeCell ref="CA73:CR73"/>
    <mergeCell ref="CS73:CT73"/>
    <mergeCell ref="ER73:FG73"/>
    <mergeCell ref="DJ73:DK73"/>
    <mergeCell ref="DL73:DX73"/>
    <mergeCell ref="B72:V73"/>
    <mergeCell ref="W72:AE72"/>
    <mergeCell ref="AL72:AN72"/>
    <mergeCell ref="AS72:BH72"/>
    <mergeCell ref="DL71:DX71"/>
    <mergeCell ref="DY71:DZ71"/>
    <mergeCell ref="DH71:DI71"/>
    <mergeCell ref="DJ71:DK71"/>
    <mergeCell ref="DH72:DI72"/>
    <mergeCell ref="DJ72:DK72"/>
    <mergeCell ref="DL72:DX72"/>
    <mergeCell ref="DY72:DZ72"/>
    <mergeCell ref="BI72:BZ72"/>
    <mergeCell ref="CA72:CR72"/>
    <mergeCell ref="CS72:CT72"/>
    <mergeCell ref="CU72:DG72"/>
    <mergeCell ref="DY73:DZ73"/>
    <mergeCell ref="CU73:DG73"/>
    <mergeCell ref="DH73:DI73"/>
    <mergeCell ref="B70:V71"/>
    <mergeCell ref="W70:AE70"/>
    <mergeCell ref="AL70:AN70"/>
    <mergeCell ref="AS70:BH70"/>
    <mergeCell ref="BI70:BZ70"/>
    <mergeCell ref="EA71:EQ71"/>
    <mergeCell ref="ER71:FG71"/>
    <mergeCell ref="ER70:FG70"/>
    <mergeCell ref="W71:AE71"/>
    <mergeCell ref="AL71:AN71"/>
    <mergeCell ref="AS71:BH71"/>
    <mergeCell ref="BI71:BZ71"/>
    <mergeCell ref="CA71:CR71"/>
    <mergeCell ref="CS71:CT71"/>
    <mergeCell ref="CU71:DG71"/>
    <mergeCell ref="CA70:CR70"/>
    <mergeCell ref="CS70:CT70"/>
    <mergeCell ref="CU70:DG70"/>
    <mergeCell ref="DH70:DI70"/>
    <mergeCell ref="DJ70:DK70"/>
    <mergeCell ref="DL70:DX70"/>
    <mergeCell ref="DY70:DZ70"/>
    <mergeCell ref="EA70:EQ70"/>
    <mergeCell ref="EA69:EQ69"/>
    <mergeCell ref="EA68:EQ68"/>
    <mergeCell ref="ER68:FG68"/>
    <mergeCell ref="W69:AE69"/>
    <mergeCell ref="AL69:AN69"/>
    <mergeCell ref="AS69:BH69"/>
    <mergeCell ref="BI69:BZ69"/>
    <mergeCell ref="CA69:CR69"/>
    <mergeCell ref="CS69:CT69"/>
    <mergeCell ref="ER69:FG69"/>
    <mergeCell ref="DJ69:DK69"/>
    <mergeCell ref="DL69:DX69"/>
    <mergeCell ref="B68:V69"/>
    <mergeCell ref="W68:AE68"/>
    <mergeCell ref="AL68:AN68"/>
    <mergeCell ref="AS68:BH68"/>
    <mergeCell ref="DL67:DX67"/>
    <mergeCell ref="DY67:DZ67"/>
    <mergeCell ref="DH67:DI67"/>
    <mergeCell ref="DJ67:DK67"/>
    <mergeCell ref="DH68:DI68"/>
    <mergeCell ref="DJ68:DK68"/>
    <mergeCell ref="DL68:DX68"/>
    <mergeCell ref="DY68:DZ68"/>
    <mergeCell ref="BI68:BZ68"/>
    <mergeCell ref="CA68:CR68"/>
    <mergeCell ref="CS68:CT68"/>
    <mergeCell ref="CU68:DG68"/>
    <mergeCell ref="DY69:DZ69"/>
    <mergeCell ref="CU69:DG69"/>
    <mergeCell ref="DH69:DI69"/>
    <mergeCell ref="ER67:FG67"/>
    <mergeCell ref="ER66:FG66"/>
    <mergeCell ref="W67:AE67"/>
    <mergeCell ref="AL67:AN67"/>
    <mergeCell ref="AS67:BH67"/>
    <mergeCell ref="BI67:BZ67"/>
    <mergeCell ref="CA67:CR67"/>
    <mergeCell ref="CS67:CT67"/>
    <mergeCell ref="CU67:DG67"/>
    <mergeCell ref="CA66:CR66"/>
    <mergeCell ref="CS66:CT66"/>
    <mergeCell ref="CU66:DG66"/>
    <mergeCell ref="DH66:DI66"/>
    <mergeCell ref="ER62:FG63"/>
    <mergeCell ref="W64:AE65"/>
    <mergeCell ref="AL64:AN64"/>
    <mergeCell ref="AS64:BH65"/>
    <mergeCell ref="BI64:BZ65"/>
    <mergeCell ref="CA64:CR65"/>
    <mergeCell ref="CS64:CT65"/>
    <mergeCell ref="CS62:CT63"/>
    <mergeCell ref="CU62:DG63"/>
    <mergeCell ref="ER64:FG65"/>
    <mergeCell ref="DJ64:DK65"/>
    <mergeCell ref="DL64:DX65"/>
    <mergeCell ref="DY62:DZ63"/>
    <mergeCell ref="DY64:DZ65"/>
    <mergeCell ref="B58:V61"/>
    <mergeCell ref="CU64:DG65"/>
    <mergeCell ref="DH64:DI65"/>
    <mergeCell ref="DJ66:DK66"/>
    <mergeCell ref="DL66:DX66"/>
    <mergeCell ref="EA64:EQ65"/>
    <mergeCell ref="EA62:EQ63"/>
    <mergeCell ref="DY66:DZ66"/>
    <mergeCell ref="EA66:EQ66"/>
    <mergeCell ref="B66:V67"/>
    <mergeCell ref="W66:AE66"/>
    <mergeCell ref="AL66:AN66"/>
    <mergeCell ref="AS66:BH66"/>
    <mergeCell ref="BI66:BZ66"/>
    <mergeCell ref="EA67:EQ67"/>
    <mergeCell ref="B62:V65"/>
    <mergeCell ref="W62:AE63"/>
    <mergeCell ref="AL62:AN62"/>
    <mergeCell ref="AS62:BH63"/>
    <mergeCell ref="BI62:BZ63"/>
    <mergeCell ref="CA62:CR63"/>
    <mergeCell ref="DH62:DI63"/>
    <mergeCell ref="DJ62:DK63"/>
    <mergeCell ref="DL62:DX63"/>
    <mergeCell ref="ER58:FG59"/>
    <mergeCell ref="FR58:GM58"/>
    <mergeCell ref="W60:AE61"/>
    <mergeCell ref="AL60:AN60"/>
    <mergeCell ref="AS60:BH61"/>
    <mergeCell ref="BI60:BZ61"/>
    <mergeCell ref="CA60:CR61"/>
    <mergeCell ref="CS60:CT61"/>
    <mergeCell ref="CU60:DG61"/>
    <mergeCell ref="EA60:EQ61"/>
    <mergeCell ref="ER60:FG61"/>
    <mergeCell ref="W58:AE59"/>
    <mergeCell ref="AL58:AN58"/>
    <mergeCell ref="AS58:BH59"/>
    <mergeCell ref="DH60:DI61"/>
    <mergeCell ref="DJ60:DK61"/>
    <mergeCell ref="DL60:DX61"/>
    <mergeCell ref="DY60:DZ61"/>
    <mergeCell ref="EC56:EO57"/>
    <mergeCell ref="BI56:BZ57"/>
    <mergeCell ref="CA56:CR57"/>
    <mergeCell ref="CS56:CT57"/>
    <mergeCell ref="CU56:DG57"/>
    <mergeCell ref="DH58:DI59"/>
    <mergeCell ref="DJ58:DK59"/>
    <mergeCell ref="DL58:DX59"/>
    <mergeCell ref="DY58:DZ59"/>
    <mergeCell ref="BI58:BZ59"/>
    <mergeCell ref="CA58:CR59"/>
    <mergeCell ref="CS58:CT59"/>
    <mergeCell ref="CU58:DG59"/>
    <mergeCell ref="EA58:EQ59"/>
    <mergeCell ref="ER54:FG55"/>
    <mergeCell ref="DH54:DI55"/>
    <mergeCell ref="DJ54:DK55"/>
    <mergeCell ref="DL54:DX55"/>
    <mergeCell ref="DY54:DZ55"/>
    <mergeCell ref="B56:V57"/>
    <mergeCell ref="W56:AE57"/>
    <mergeCell ref="AL56:AN56"/>
    <mergeCell ref="AS56:BH57"/>
    <mergeCell ref="EA54:EB55"/>
    <mergeCell ref="EC54:EO55"/>
    <mergeCell ref="BI54:BZ55"/>
    <mergeCell ref="CA54:CR55"/>
    <mergeCell ref="CS54:CT55"/>
    <mergeCell ref="CU54:DG55"/>
    <mergeCell ref="EP56:EQ57"/>
    <mergeCell ref="ER56:FG57"/>
    <mergeCell ref="DH56:DI57"/>
    <mergeCell ref="DJ56:DK57"/>
    <mergeCell ref="DL56:DX57"/>
    <mergeCell ref="DY56:DZ57"/>
    <mergeCell ref="B54:V55"/>
    <mergeCell ref="W54:AE55"/>
    <mergeCell ref="EA56:EB57"/>
    <mergeCell ref="ER50:FG51"/>
    <mergeCell ref="DH50:DI51"/>
    <mergeCell ref="DJ50:DK51"/>
    <mergeCell ref="DL50:DX51"/>
    <mergeCell ref="DY50:DZ51"/>
    <mergeCell ref="EP52:EQ53"/>
    <mergeCell ref="ER52:FG53"/>
    <mergeCell ref="DH52:DI53"/>
    <mergeCell ref="DJ52:DK53"/>
    <mergeCell ref="DL52:DX53"/>
    <mergeCell ref="DY52:DZ53"/>
    <mergeCell ref="EA50:EB51"/>
    <mergeCell ref="EC50:EO51"/>
    <mergeCell ref="EP50:EQ51"/>
    <mergeCell ref="EP54:EQ55"/>
    <mergeCell ref="BI50:BZ51"/>
    <mergeCell ref="CA50:CR51"/>
    <mergeCell ref="CS50:CT51"/>
    <mergeCell ref="CU50:DG51"/>
    <mergeCell ref="B50:V53"/>
    <mergeCell ref="W50:AE51"/>
    <mergeCell ref="AL50:AN50"/>
    <mergeCell ref="AS50:BH51"/>
    <mergeCell ref="W52:AE53"/>
    <mergeCell ref="AL52:AN52"/>
    <mergeCell ref="AS52:BH53"/>
    <mergeCell ref="AL54:AN54"/>
    <mergeCell ref="AS54:BH55"/>
    <mergeCell ref="EA52:EB53"/>
    <mergeCell ref="EC52:EO53"/>
    <mergeCell ref="BI52:BZ53"/>
    <mergeCell ref="CA52:CR53"/>
    <mergeCell ref="CS52:CT53"/>
    <mergeCell ref="CU52:DG53"/>
    <mergeCell ref="A45:FG45"/>
    <mergeCell ref="A47:V49"/>
    <mergeCell ref="W47:AE49"/>
    <mergeCell ref="AF47:AR49"/>
    <mergeCell ref="AS47:BH49"/>
    <mergeCell ref="BI47:EQ47"/>
    <mergeCell ref="ER47:FG49"/>
    <mergeCell ref="BI48:CR48"/>
    <mergeCell ref="CS48:DZ48"/>
    <mergeCell ref="EA48:EQ49"/>
    <mergeCell ref="BI49:BZ49"/>
    <mergeCell ref="CA49:CR49"/>
    <mergeCell ref="CS49:DI49"/>
    <mergeCell ref="DJ49:DZ49"/>
    <mergeCell ref="CN42:DE42"/>
    <mergeCell ref="DF42:DW42"/>
    <mergeCell ref="DX42:EO42"/>
    <mergeCell ref="EP42:FG42"/>
    <mergeCell ref="B42:AO42"/>
    <mergeCell ref="AP42:BC42"/>
    <mergeCell ref="BD42:BU42"/>
    <mergeCell ref="BV42:CM42"/>
    <mergeCell ref="ES44:FG44"/>
    <mergeCell ref="CN39:DE39"/>
    <mergeCell ref="DF39:DW39"/>
    <mergeCell ref="DX39:EO39"/>
    <mergeCell ref="EP39:FG39"/>
    <mergeCell ref="B39:AO39"/>
    <mergeCell ref="AP39:BC39"/>
    <mergeCell ref="BD39:BU39"/>
    <mergeCell ref="BV39:CM39"/>
    <mergeCell ref="CN40:DE41"/>
    <mergeCell ref="DF40:DW41"/>
    <mergeCell ref="DX40:EO41"/>
    <mergeCell ref="EP40:FG41"/>
    <mergeCell ref="B40:AO40"/>
    <mergeCell ref="AP40:BC41"/>
    <mergeCell ref="BD40:BU41"/>
    <mergeCell ref="BV40:CM41"/>
    <mergeCell ref="B41:AO41"/>
    <mergeCell ref="A33:FG33"/>
    <mergeCell ref="A35:AO38"/>
    <mergeCell ref="AP35:BC38"/>
    <mergeCell ref="BK35:CI35"/>
    <mergeCell ref="CN35:DW35"/>
    <mergeCell ref="DX35:FG35"/>
    <mergeCell ref="BO36:BR36"/>
    <mergeCell ref="BS36:BX36"/>
    <mergeCell ref="CY36:DB36"/>
    <mergeCell ref="DC36:DH36"/>
    <mergeCell ref="EI36:EL36"/>
    <mergeCell ref="EM36:ER36"/>
    <mergeCell ref="BD38:BU38"/>
    <mergeCell ref="BV38:CM38"/>
    <mergeCell ref="CN38:DE38"/>
    <mergeCell ref="DF38:DW38"/>
    <mergeCell ref="DX38:EO38"/>
    <mergeCell ref="EP38:FG38"/>
    <mergeCell ref="FF30:FG30"/>
    <mergeCell ref="T31:AB31"/>
    <mergeCell ref="AI31:AK31"/>
    <mergeCell ref="AP31:BA31"/>
    <mergeCell ref="BD31:BK31"/>
    <mergeCell ref="BL31:BM31"/>
    <mergeCell ref="EJ31:EU31"/>
    <mergeCell ref="EV31:EW31"/>
    <mergeCell ref="EX31:FE31"/>
    <mergeCell ref="FF31:FG31"/>
    <mergeCell ref="DL31:DW31"/>
    <mergeCell ref="DX31:DY31"/>
    <mergeCell ref="DZ31:EG31"/>
    <mergeCell ref="EH31:EI31"/>
    <mergeCell ref="CA31:CG31"/>
    <mergeCell ref="EV30:EW30"/>
    <mergeCell ref="EX30:FE30"/>
    <mergeCell ref="DJ30:DK30"/>
    <mergeCell ref="DL30:DW30"/>
    <mergeCell ref="DX30:DY30"/>
    <mergeCell ref="DZ30:EG30"/>
    <mergeCell ref="BN31:BZ31"/>
    <mergeCell ref="CH31:CM31"/>
    <mergeCell ref="CN31:CO31"/>
    <mergeCell ref="EH30:EI30"/>
    <mergeCell ref="EJ30:EU30"/>
    <mergeCell ref="CN30:CO30"/>
    <mergeCell ref="CP30:CW30"/>
    <mergeCell ref="CZ30:DA30"/>
    <mergeCell ref="DB30:DI30"/>
    <mergeCell ref="CP31:CW31"/>
    <mergeCell ref="CZ31:DA31"/>
    <mergeCell ref="DB31:DI31"/>
    <mergeCell ref="DJ31:DK31"/>
    <mergeCell ref="B30:S31"/>
    <mergeCell ref="T30:AB30"/>
    <mergeCell ref="AI30:AK30"/>
    <mergeCell ref="AP30:BA30"/>
    <mergeCell ref="BD30:BK30"/>
    <mergeCell ref="BL30:BM30"/>
    <mergeCell ref="BN30:BZ30"/>
    <mergeCell ref="CA30:CG30"/>
    <mergeCell ref="CH30:CM30"/>
    <mergeCell ref="EX26:FE27"/>
    <mergeCell ref="FF26:FG27"/>
    <mergeCell ref="DX28:EI29"/>
    <mergeCell ref="EJ28:EU29"/>
    <mergeCell ref="EV28:EW29"/>
    <mergeCell ref="EX28:FE29"/>
    <mergeCell ref="CZ28:DA29"/>
    <mergeCell ref="DB28:DI29"/>
    <mergeCell ref="DJ28:DK29"/>
    <mergeCell ref="DL28:DW29"/>
    <mergeCell ref="FF28:FG29"/>
    <mergeCell ref="CX26:CY27"/>
    <mergeCell ref="CZ26:DA27"/>
    <mergeCell ref="DB26:DI27"/>
    <mergeCell ref="DJ26:DK27"/>
    <mergeCell ref="T28:AB29"/>
    <mergeCell ref="AI28:AK28"/>
    <mergeCell ref="AP28:BA29"/>
    <mergeCell ref="BB28:BC29"/>
    <mergeCell ref="BD28:BK29"/>
    <mergeCell ref="BL28:BM29"/>
    <mergeCell ref="CH28:CM29"/>
    <mergeCell ref="CN28:CO29"/>
    <mergeCell ref="CP28:CW29"/>
    <mergeCell ref="CX28:CY29"/>
    <mergeCell ref="B26:S29"/>
    <mergeCell ref="T26:AB27"/>
    <mergeCell ref="AI26:AK26"/>
    <mergeCell ref="AP26:BA27"/>
    <mergeCell ref="EJ24:EU25"/>
    <mergeCell ref="EV24:EW25"/>
    <mergeCell ref="CN24:CO25"/>
    <mergeCell ref="CP24:CW25"/>
    <mergeCell ref="CX24:CY25"/>
    <mergeCell ref="CZ24:DA25"/>
    <mergeCell ref="CA26:CF27"/>
    <mergeCell ref="CH26:CM27"/>
    <mergeCell ref="CN26:CO27"/>
    <mergeCell ref="CP26:CW27"/>
    <mergeCell ref="BB26:BC27"/>
    <mergeCell ref="BD26:BK27"/>
    <mergeCell ref="BL26:BM27"/>
    <mergeCell ref="BN26:BZ27"/>
    <mergeCell ref="BN28:BZ29"/>
    <mergeCell ref="CA28:CF29"/>
    <mergeCell ref="DL26:DW27"/>
    <mergeCell ref="DX26:EI27"/>
    <mergeCell ref="EJ26:EU27"/>
    <mergeCell ref="EV26:EW27"/>
    <mergeCell ref="FF22:FG23"/>
    <mergeCell ref="T24:AB25"/>
    <mergeCell ref="AI24:AK24"/>
    <mergeCell ref="AP24:BA25"/>
    <mergeCell ref="BB24:BC25"/>
    <mergeCell ref="BD24:BK25"/>
    <mergeCell ref="BL24:BM25"/>
    <mergeCell ref="BN24:BZ25"/>
    <mergeCell ref="CH24:CM25"/>
    <mergeCell ref="EX24:FE25"/>
    <mergeCell ref="FF24:FG25"/>
    <mergeCell ref="DB24:DI25"/>
    <mergeCell ref="DJ24:DK25"/>
    <mergeCell ref="DL24:DW25"/>
    <mergeCell ref="DX24:EI25"/>
    <mergeCell ref="CA24:CG25"/>
    <mergeCell ref="B22:S25"/>
    <mergeCell ref="T22:AB23"/>
    <mergeCell ref="AI22:AK22"/>
    <mergeCell ref="AP22:BA23"/>
    <mergeCell ref="BB22:BC23"/>
    <mergeCell ref="DX22:EI23"/>
    <mergeCell ref="EJ22:EU23"/>
    <mergeCell ref="EV22:EW23"/>
    <mergeCell ref="EX22:FE23"/>
    <mergeCell ref="CZ22:DA23"/>
    <mergeCell ref="DB22:DI23"/>
    <mergeCell ref="DJ22:DK23"/>
    <mergeCell ref="DL22:DW23"/>
    <mergeCell ref="BD22:BK23"/>
    <mergeCell ref="BL22:BM23"/>
    <mergeCell ref="BN22:BZ23"/>
    <mergeCell ref="CA22:CG23"/>
    <mergeCell ref="EJ20:EU21"/>
    <mergeCell ref="CH20:CM21"/>
    <mergeCell ref="CN20:CO21"/>
    <mergeCell ref="CP20:CW21"/>
    <mergeCell ref="CX20:CY21"/>
    <mergeCell ref="CH22:CM23"/>
    <mergeCell ref="CN22:CO23"/>
    <mergeCell ref="CP22:CW23"/>
    <mergeCell ref="CX22:CY23"/>
    <mergeCell ref="EJ18:EU19"/>
    <mergeCell ref="EV18:EW19"/>
    <mergeCell ref="CX18:CY19"/>
    <mergeCell ref="CZ18:DA19"/>
    <mergeCell ref="DB18:DI19"/>
    <mergeCell ref="DJ18:DK19"/>
    <mergeCell ref="EX18:FE19"/>
    <mergeCell ref="FF18:FG19"/>
    <mergeCell ref="T20:AB21"/>
    <mergeCell ref="AI20:AK20"/>
    <mergeCell ref="AP20:BA21"/>
    <mergeCell ref="BB20:BC21"/>
    <mergeCell ref="BD20:BK21"/>
    <mergeCell ref="BL20:BM21"/>
    <mergeCell ref="BN20:BZ21"/>
    <mergeCell ref="CA20:CG21"/>
    <mergeCell ref="EV20:EW21"/>
    <mergeCell ref="EX20:FE21"/>
    <mergeCell ref="CZ20:DA21"/>
    <mergeCell ref="DB20:DI21"/>
    <mergeCell ref="DJ20:DK21"/>
    <mergeCell ref="DL20:DW21"/>
    <mergeCell ref="FF20:FG21"/>
    <mergeCell ref="DX20:EI21"/>
    <mergeCell ref="B18:S21"/>
    <mergeCell ref="T18:AB19"/>
    <mergeCell ref="AI18:AK18"/>
    <mergeCell ref="AP18:BA19"/>
    <mergeCell ref="BB18:BC19"/>
    <mergeCell ref="BD18:BK19"/>
    <mergeCell ref="CA18:CG19"/>
    <mergeCell ref="CH18:CM19"/>
    <mergeCell ref="CN18:CO19"/>
    <mergeCell ref="BL18:BM19"/>
    <mergeCell ref="BN18:BZ19"/>
    <mergeCell ref="CN17:CY17"/>
    <mergeCell ref="CZ17:DK17"/>
    <mergeCell ref="DL17:DW17"/>
    <mergeCell ref="DX17:EI17"/>
    <mergeCell ref="BB17:BM17"/>
    <mergeCell ref="BN17:BZ17"/>
    <mergeCell ref="CA17:CG17"/>
    <mergeCell ref="CH17:CM17"/>
    <mergeCell ref="CP18:CW19"/>
    <mergeCell ref="DL18:DW19"/>
    <mergeCell ref="DX18:EI19"/>
    <mergeCell ref="EX15:FE16"/>
    <mergeCell ref="FF15:FG16"/>
    <mergeCell ref="DL15:DW16"/>
    <mergeCell ref="DX15:DY16"/>
    <mergeCell ref="DZ15:EG16"/>
    <mergeCell ref="EH15:EI16"/>
    <mergeCell ref="B17:S17"/>
    <mergeCell ref="T17:AB17"/>
    <mergeCell ref="AC17:AO17"/>
    <mergeCell ref="AP17:BA17"/>
    <mergeCell ref="EJ15:EU16"/>
    <mergeCell ref="EV15:EW16"/>
    <mergeCell ref="CX15:CY16"/>
    <mergeCell ref="CZ15:DA16"/>
    <mergeCell ref="DB15:DI16"/>
    <mergeCell ref="DJ15:DK16"/>
    <mergeCell ref="EJ17:EU17"/>
    <mergeCell ref="EV17:FG17"/>
    <mergeCell ref="B13:S16"/>
    <mergeCell ref="T13:AB14"/>
    <mergeCell ref="AI13:AK13"/>
    <mergeCell ref="AP13:BA14"/>
    <mergeCell ref="T15:AB16"/>
    <mergeCell ref="AI15:AK15"/>
    <mergeCell ref="CZ13:DA14"/>
    <mergeCell ref="DB13:DI14"/>
    <mergeCell ref="CA13:CG14"/>
    <mergeCell ref="CH13:CM14"/>
    <mergeCell ref="CN13:CO14"/>
    <mergeCell ref="CP13:CW14"/>
    <mergeCell ref="CA15:CG16"/>
    <mergeCell ref="CH15:CM16"/>
    <mergeCell ref="CN15:CO16"/>
    <mergeCell ref="CP15:CW16"/>
    <mergeCell ref="BB15:BC16"/>
    <mergeCell ref="BD15:BK16"/>
    <mergeCell ref="BL15:BM16"/>
    <mergeCell ref="BN15:BZ16"/>
    <mergeCell ref="FF11:FG12"/>
    <mergeCell ref="DL11:DW12"/>
    <mergeCell ref="DX11:DY12"/>
    <mergeCell ref="DZ11:EG12"/>
    <mergeCell ref="EH11:EI12"/>
    <mergeCell ref="CX11:CY12"/>
    <mergeCell ref="BB13:BC14"/>
    <mergeCell ref="BD13:BK14"/>
    <mergeCell ref="BL13:BM14"/>
    <mergeCell ref="BN13:BZ14"/>
    <mergeCell ref="DJ13:DK14"/>
    <mergeCell ref="EJ13:EU14"/>
    <mergeCell ref="EV13:EW14"/>
    <mergeCell ref="EX13:FE14"/>
    <mergeCell ref="FF13:FG14"/>
    <mergeCell ref="DL13:DW14"/>
    <mergeCell ref="DX13:DY14"/>
    <mergeCell ref="DZ13:EG14"/>
    <mergeCell ref="EH13:EI14"/>
    <mergeCell ref="CX13:CY14"/>
    <mergeCell ref="A3:FG3"/>
    <mergeCell ref="A4:FG4"/>
    <mergeCell ref="A6:S8"/>
    <mergeCell ref="T6:AB8"/>
    <mergeCell ref="AC6:AO8"/>
    <mergeCell ref="AP6:BM6"/>
    <mergeCell ref="B9:S12"/>
    <mergeCell ref="T9:AB10"/>
    <mergeCell ref="AI9:AK9"/>
    <mergeCell ref="AP9:BA10"/>
    <mergeCell ref="T11:AB12"/>
    <mergeCell ref="AI11:AK11"/>
    <mergeCell ref="AP11:BA12"/>
    <mergeCell ref="CA9:CG10"/>
    <mergeCell ref="CH9:CM10"/>
    <mergeCell ref="CN9:CO10"/>
    <mergeCell ref="CP9:CW10"/>
    <mergeCell ref="BB9:BC10"/>
    <mergeCell ref="BD9:BK10"/>
    <mergeCell ref="BL9:BM10"/>
    <mergeCell ref="BN9:BZ10"/>
    <mergeCell ref="EX9:FE10"/>
    <mergeCell ref="FF9:FG10"/>
    <mergeCell ref="DL9:DW10"/>
    <mergeCell ref="BN6:EI6"/>
    <mergeCell ref="EJ6:FG6"/>
    <mergeCell ref="AP7:BA8"/>
    <mergeCell ref="EV7:FG8"/>
    <mergeCell ref="BB7:BM8"/>
    <mergeCell ref="FI18:FR18"/>
    <mergeCell ref="DL8:DW8"/>
    <mergeCell ref="BN7:CM7"/>
    <mergeCell ref="CN7:DW7"/>
    <mergeCell ref="DX7:EI8"/>
    <mergeCell ref="DX9:DY10"/>
    <mergeCell ref="DZ9:EG10"/>
    <mergeCell ref="EH9:EI10"/>
    <mergeCell ref="BB11:BC12"/>
    <mergeCell ref="BD11:BK12"/>
    <mergeCell ref="BL11:BM12"/>
    <mergeCell ref="BN11:BZ12"/>
    <mergeCell ref="EJ9:EU10"/>
    <mergeCell ref="EV9:EW10"/>
    <mergeCell ref="CX9:CY10"/>
    <mergeCell ref="CZ9:DA10"/>
    <mergeCell ref="DB9:DI10"/>
    <mergeCell ref="DJ9:DK10"/>
    <mergeCell ref="CZ11:DA12"/>
    <mergeCell ref="AP32:BA32"/>
    <mergeCell ref="BE32:BK32"/>
    <mergeCell ref="FI25:FR25"/>
    <mergeCell ref="FI26:FR26"/>
    <mergeCell ref="FI27:FR27"/>
    <mergeCell ref="FI28:FR28"/>
    <mergeCell ref="FI19:FR19"/>
    <mergeCell ref="FI20:FR20"/>
    <mergeCell ref="EJ7:EU8"/>
    <mergeCell ref="BN8:BZ8"/>
    <mergeCell ref="CA8:CG8"/>
    <mergeCell ref="CH8:CM8"/>
    <mergeCell ref="CN8:CY8"/>
    <mergeCell ref="CZ8:DK8"/>
    <mergeCell ref="DB11:DI12"/>
    <mergeCell ref="DJ11:DK12"/>
    <mergeCell ref="CA11:CG12"/>
    <mergeCell ref="CH11:CM12"/>
    <mergeCell ref="CN11:CO12"/>
    <mergeCell ref="CP11:CW12"/>
    <mergeCell ref="AP15:BA16"/>
    <mergeCell ref="EJ11:EU12"/>
    <mergeCell ref="EV11:EW12"/>
    <mergeCell ref="EX11:FE12"/>
    <mergeCell ref="FT18:GF18"/>
    <mergeCell ref="FT19:GF19"/>
    <mergeCell ref="FT20:GF20"/>
    <mergeCell ref="FT21:GF21"/>
    <mergeCell ref="FT22:GF22"/>
    <mergeCell ref="FT23:GF23"/>
    <mergeCell ref="FI21:FR21"/>
    <mergeCell ref="FI22:FR22"/>
    <mergeCell ref="FI23:FR23"/>
    <mergeCell ref="FI30:FR30"/>
    <mergeCell ref="FI31:FR31"/>
    <mergeCell ref="FT24:GF24"/>
    <mergeCell ref="FT25:GF25"/>
    <mergeCell ref="FT30:GF30"/>
    <mergeCell ref="FT31:GF31"/>
    <mergeCell ref="FJ58:FQ58"/>
    <mergeCell ref="FT26:GF26"/>
    <mergeCell ref="FT27:GF27"/>
    <mergeCell ref="FT28:GF28"/>
    <mergeCell ref="FT29:GF29"/>
    <mergeCell ref="FI29:FR29"/>
    <mergeCell ref="FI24:FR24"/>
  </mergeCells>
  <phoneticPr fontId="18" type="noConversion"/>
  <pageMargins left="0.51181102362204722" right="0.43307086614173229" top="0.98425196850393704" bottom="0.39370078740157483" header="0" footer="0"/>
  <pageSetup paperSize="9" scale="82" firstPageNumber="0" orientation="landscape" horizontalDpi="300" verticalDpi="300" r:id="rId1"/>
  <headerFooter alignWithMargins="0"/>
  <rowBreaks count="2" manualBreakCount="2">
    <brk id="43" max="16383" man="1"/>
    <brk id="7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1"/>
  <sheetViews>
    <sheetView tabSelected="1" workbookViewId="0">
      <selection activeCell="DZ28" sqref="DZ28"/>
    </sheetView>
  </sheetViews>
  <sheetFormatPr defaultColWidth="0.85546875" defaultRowHeight="12" x14ac:dyDescent="0.2"/>
  <cols>
    <col min="1" max="16" width="0.85546875" style="1" customWidth="1"/>
    <col min="17" max="17" width="13.85546875" style="1" customWidth="1"/>
    <col min="18" max="45" width="0.85546875" style="1" customWidth="1"/>
    <col min="46" max="46" width="0.7109375" style="1" customWidth="1"/>
    <col min="47" max="48" width="0" style="1" hidden="1" customWidth="1"/>
    <col min="49" max="83" width="0.85546875" style="1" customWidth="1"/>
    <col min="84" max="84" width="0.42578125" style="1" customWidth="1"/>
    <col min="85" max="85" width="0" style="1" hidden="1" customWidth="1"/>
    <col min="86" max="90" width="0.85546875" style="1" customWidth="1"/>
    <col min="91" max="91" width="2.85546875" style="1" customWidth="1"/>
    <col min="92" max="94" width="0" style="1" hidden="1" customWidth="1"/>
    <col min="95" max="160" width="0.85546875" style="1" customWidth="1"/>
    <col min="161" max="161" width="0.5703125" style="1" customWidth="1"/>
    <col min="162" max="162" width="0" style="1" hidden="1" customWidth="1"/>
    <col min="163" max="16384" width="0.85546875" style="1"/>
  </cols>
  <sheetData>
    <row r="1" spans="1:256" s="2" customFormat="1" ht="14.25" customHeight="1" x14ac:dyDescent="0.2">
      <c r="FG1" s="3" t="s">
        <v>167</v>
      </c>
    </row>
    <row r="2" spans="1:256" s="2" customFormat="1" ht="6" customHeight="1" x14ac:dyDescent="0.2">
      <c r="FG2" s="3"/>
    </row>
    <row r="3" spans="1:256" s="5" customFormat="1" ht="12" customHeight="1" x14ac:dyDescent="0.25">
      <c r="A3" s="119" t="s">
        <v>168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19"/>
      <c r="BX3" s="119"/>
      <c r="BY3" s="119"/>
      <c r="BZ3" s="119"/>
      <c r="CA3" s="119"/>
      <c r="CB3" s="119"/>
      <c r="CC3" s="119"/>
      <c r="CD3" s="119"/>
      <c r="CE3" s="119"/>
      <c r="CF3" s="119"/>
      <c r="CG3" s="119"/>
      <c r="CH3" s="119"/>
      <c r="CI3" s="119"/>
      <c r="CJ3" s="119"/>
      <c r="CK3" s="119"/>
      <c r="CL3" s="119"/>
      <c r="CM3" s="119"/>
      <c r="CN3" s="119"/>
      <c r="CO3" s="119"/>
      <c r="CP3" s="119"/>
      <c r="CQ3" s="119"/>
      <c r="CR3" s="119"/>
      <c r="CS3" s="119"/>
      <c r="CT3" s="119"/>
      <c r="CU3" s="119"/>
      <c r="CV3" s="119"/>
      <c r="CW3" s="119"/>
      <c r="CX3" s="119"/>
      <c r="CY3" s="119"/>
      <c r="CZ3" s="119"/>
      <c r="DA3" s="119"/>
      <c r="DB3" s="119"/>
      <c r="DC3" s="119"/>
      <c r="DD3" s="119"/>
      <c r="DE3" s="119"/>
      <c r="DF3" s="119"/>
      <c r="DG3" s="119"/>
      <c r="DH3" s="119"/>
      <c r="DI3" s="119"/>
      <c r="DJ3" s="119"/>
      <c r="DK3" s="119"/>
      <c r="DL3" s="119"/>
      <c r="DM3" s="119"/>
      <c r="DN3" s="119"/>
      <c r="DO3" s="119"/>
      <c r="DP3" s="119"/>
      <c r="DQ3" s="119"/>
      <c r="DR3" s="119"/>
      <c r="DS3" s="119"/>
      <c r="DT3" s="119"/>
      <c r="DU3" s="119"/>
      <c r="DV3" s="119"/>
      <c r="DW3" s="119"/>
      <c r="DX3" s="119"/>
      <c r="DY3" s="119"/>
      <c r="DZ3" s="119"/>
      <c r="EA3" s="119"/>
      <c r="EB3" s="119"/>
      <c r="EC3" s="119"/>
      <c r="ED3" s="119"/>
      <c r="EE3" s="119"/>
      <c r="EF3" s="119"/>
      <c r="EG3" s="119"/>
      <c r="EH3" s="119"/>
      <c r="EI3" s="119"/>
      <c r="EJ3" s="119"/>
      <c r="EK3" s="119"/>
      <c r="EL3" s="119"/>
      <c r="EM3" s="119"/>
      <c r="EN3" s="119"/>
      <c r="EO3" s="119"/>
      <c r="EP3" s="119"/>
      <c r="EQ3" s="119"/>
      <c r="ER3" s="119"/>
      <c r="ES3" s="119"/>
      <c r="ET3" s="119"/>
      <c r="EU3" s="119"/>
      <c r="EV3" s="119"/>
      <c r="EW3" s="119"/>
      <c r="EX3" s="119"/>
      <c r="EY3" s="119"/>
      <c r="EZ3" s="119"/>
      <c r="FA3" s="119"/>
      <c r="FB3" s="119"/>
      <c r="FC3" s="119"/>
      <c r="FD3" s="119"/>
      <c r="FE3" s="119"/>
      <c r="FF3" s="119"/>
      <c r="FG3" s="119"/>
      <c r="FH3" s="55"/>
      <c r="FI3" s="55"/>
      <c r="FJ3" s="55"/>
      <c r="FK3" s="55"/>
      <c r="FL3" s="55"/>
      <c r="FM3" s="55"/>
      <c r="FN3" s="55"/>
      <c r="FO3" s="55"/>
      <c r="FP3" s="55"/>
      <c r="FQ3" s="55"/>
      <c r="FR3" s="55"/>
      <c r="FS3" s="55"/>
      <c r="FT3" s="55"/>
      <c r="FU3" s="55"/>
      <c r="FV3" s="55"/>
      <c r="FW3" s="55"/>
      <c r="FX3" s="55"/>
      <c r="FY3" s="55"/>
      <c r="FZ3" s="55"/>
      <c r="GA3" s="55"/>
      <c r="GB3" s="55"/>
      <c r="GC3" s="55"/>
      <c r="GD3" s="55"/>
      <c r="GE3" s="55"/>
      <c r="GF3" s="55"/>
      <c r="GG3" s="55"/>
      <c r="GH3" s="55"/>
      <c r="GI3" s="55"/>
      <c r="GJ3" s="55"/>
      <c r="GK3" s="55"/>
      <c r="GL3" s="55"/>
      <c r="GM3" s="55"/>
      <c r="GN3" s="55"/>
      <c r="GO3" s="55"/>
      <c r="GP3" s="55"/>
      <c r="GQ3" s="55"/>
      <c r="GR3" s="55"/>
      <c r="GS3" s="55"/>
      <c r="GT3" s="55"/>
      <c r="GU3" s="55"/>
      <c r="GV3" s="55"/>
      <c r="GW3" s="55"/>
      <c r="GX3" s="55"/>
      <c r="GY3" s="55"/>
      <c r="GZ3" s="55"/>
      <c r="HA3" s="55"/>
      <c r="HB3" s="55"/>
      <c r="HC3" s="55"/>
      <c r="HD3" s="55"/>
      <c r="HE3" s="55"/>
      <c r="HF3" s="55"/>
      <c r="HG3" s="55"/>
      <c r="HH3" s="55"/>
      <c r="HI3" s="55"/>
      <c r="HJ3" s="55"/>
      <c r="HK3" s="55"/>
      <c r="HL3" s="55"/>
      <c r="HM3" s="55"/>
      <c r="HN3" s="55"/>
      <c r="HO3" s="55"/>
      <c r="HP3" s="55"/>
      <c r="HQ3" s="55"/>
      <c r="HR3" s="55"/>
      <c r="HS3" s="55"/>
      <c r="HT3" s="55"/>
      <c r="HU3" s="55"/>
      <c r="HV3" s="55"/>
      <c r="HW3" s="55"/>
      <c r="HX3" s="55"/>
      <c r="HY3" s="55"/>
      <c r="HZ3" s="55"/>
      <c r="IA3" s="55"/>
      <c r="IB3" s="55"/>
      <c r="IC3" s="55"/>
      <c r="ID3" s="55"/>
      <c r="IE3" s="55"/>
      <c r="IF3" s="55"/>
      <c r="IG3" s="55"/>
      <c r="IH3" s="55"/>
      <c r="II3" s="55"/>
      <c r="IJ3" s="55"/>
      <c r="IK3" s="55"/>
      <c r="IL3" s="55"/>
      <c r="IM3" s="55"/>
      <c r="IN3" s="55"/>
      <c r="IO3" s="55"/>
      <c r="IP3" s="55"/>
      <c r="IQ3" s="55"/>
      <c r="IR3" s="55"/>
      <c r="IS3" s="55"/>
      <c r="IT3" s="55"/>
      <c r="IU3" s="55"/>
      <c r="IV3" s="55"/>
    </row>
    <row r="4" spans="1:256" s="55" customFormat="1" ht="12" customHeight="1" x14ac:dyDescent="0.2"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spans="1:256" ht="12" customHeight="1" x14ac:dyDescent="0.2">
      <c r="A5" s="481" t="s">
        <v>5</v>
      </c>
      <c r="B5" s="481"/>
      <c r="C5" s="481"/>
      <c r="D5" s="481"/>
      <c r="E5" s="481"/>
      <c r="F5" s="481"/>
      <c r="G5" s="481"/>
      <c r="H5" s="481"/>
      <c r="I5" s="481"/>
      <c r="J5" s="481"/>
      <c r="K5" s="481"/>
      <c r="L5" s="481"/>
      <c r="M5" s="481"/>
      <c r="N5" s="481"/>
      <c r="O5" s="481"/>
      <c r="P5" s="481"/>
      <c r="Q5" s="481"/>
      <c r="R5" s="481"/>
      <c r="S5" s="481"/>
      <c r="T5" s="481"/>
      <c r="U5" s="481"/>
      <c r="V5" s="481"/>
      <c r="W5" s="481"/>
      <c r="X5" s="481"/>
      <c r="Y5" s="481"/>
      <c r="Z5" s="481"/>
      <c r="AA5" s="481"/>
      <c r="AB5" s="481"/>
      <c r="AC5" s="481"/>
      <c r="AD5" s="481"/>
      <c r="AE5" s="481"/>
      <c r="AF5" s="481"/>
      <c r="AG5" s="481"/>
      <c r="AH5" s="481"/>
      <c r="AI5" s="481"/>
      <c r="AJ5" s="481"/>
      <c r="AK5" s="481"/>
      <c r="AL5" s="481"/>
      <c r="AM5" s="488" t="s">
        <v>6</v>
      </c>
      <c r="AN5" s="488"/>
      <c r="AO5" s="488"/>
      <c r="AP5" s="488"/>
      <c r="AQ5" s="488"/>
      <c r="AR5" s="488"/>
      <c r="AS5" s="488"/>
      <c r="AT5" s="488"/>
      <c r="AU5" s="488"/>
      <c r="AV5" s="488"/>
      <c r="AW5" s="481" t="s">
        <v>169</v>
      </c>
      <c r="AX5" s="481"/>
      <c r="AY5" s="481"/>
      <c r="AZ5" s="481"/>
      <c r="BA5" s="481"/>
      <c r="BB5" s="481"/>
      <c r="BC5" s="481"/>
      <c r="BD5" s="481"/>
      <c r="BE5" s="481"/>
      <c r="BF5" s="481"/>
      <c r="BG5" s="481"/>
      <c r="BH5" s="481"/>
      <c r="BI5" s="481"/>
      <c r="BJ5" s="481"/>
      <c r="BK5" s="481"/>
      <c r="BL5" s="481"/>
      <c r="BM5" s="481"/>
      <c r="BN5" s="481"/>
      <c r="BO5" s="481"/>
      <c r="BP5" s="481"/>
      <c r="BQ5" s="481"/>
      <c r="BR5" s="481"/>
      <c r="BS5" s="481"/>
      <c r="BT5" s="481" t="s">
        <v>170</v>
      </c>
      <c r="BU5" s="481"/>
      <c r="BV5" s="481"/>
      <c r="BW5" s="481"/>
      <c r="BX5" s="481"/>
      <c r="BY5" s="481"/>
      <c r="BZ5" s="481"/>
      <c r="CA5" s="481"/>
      <c r="CB5" s="481"/>
      <c r="CC5" s="481"/>
      <c r="CD5" s="481"/>
      <c r="CE5" s="481"/>
      <c r="CF5" s="481"/>
      <c r="CG5" s="481"/>
      <c r="CH5" s="481"/>
      <c r="CI5" s="481"/>
      <c r="CJ5" s="481"/>
      <c r="CK5" s="481"/>
      <c r="CL5" s="481"/>
      <c r="CM5" s="481"/>
      <c r="CN5" s="481"/>
      <c r="CO5" s="481"/>
      <c r="CP5" s="481"/>
      <c r="CQ5" s="481" t="s">
        <v>171</v>
      </c>
      <c r="CR5" s="481"/>
      <c r="CS5" s="481"/>
      <c r="CT5" s="481"/>
      <c r="CU5" s="481"/>
      <c r="CV5" s="481"/>
      <c r="CW5" s="481"/>
      <c r="CX5" s="481"/>
      <c r="CY5" s="481"/>
      <c r="CZ5" s="481"/>
      <c r="DA5" s="481"/>
      <c r="DB5" s="481"/>
      <c r="DC5" s="481"/>
      <c r="DD5" s="481"/>
      <c r="DE5" s="481"/>
      <c r="DF5" s="481"/>
      <c r="DG5" s="481"/>
      <c r="DH5" s="481"/>
      <c r="DI5" s="481"/>
      <c r="DJ5" s="481"/>
      <c r="DK5" s="481"/>
      <c r="DL5" s="481"/>
      <c r="DM5" s="481"/>
      <c r="DN5" s="480" t="s">
        <v>172</v>
      </c>
      <c r="DO5" s="480"/>
      <c r="DP5" s="480"/>
      <c r="DQ5" s="480"/>
      <c r="DR5" s="480"/>
      <c r="DS5" s="480"/>
      <c r="DT5" s="480"/>
      <c r="DU5" s="480"/>
      <c r="DV5" s="480"/>
      <c r="DW5" s="480"/>
      <c r="DX5" s="480"/>
      <c r="DY5" s="480"/>
      <c r="DZ5" s="480"/>
      <c r="EA5" s="480"/>
      <c r="EB5" s="480"/>
      <c r="EC5" s="480"/>
      <c r="ED5" s="480"/>
      <c r="EE5" s="480"/>
      <c r="EF5" s="480"/>
      <c r="EG5" s="480"/>
      <c r="EH5" s="480"/>
      <c r="EI5" s="480"/>
      <c r="EJ5" s="480"/>
      <c r="EK5" s="481" t="s">
        <v>173</v>
      </c>
      <c r="EL5" s="481"/>
      <c r="EM5" s="481"/>
      <c r="EN5" s="481"/>
      <c r="EO5" s="481"/>
      <c r="EP5" s="481"/>
      <c r="EQ5" s="481"/>
      <c r="ER5" s="481"/>
      <c r="ES5" s="481"/>
      <c r="ET5" s="481"/>
      <c r="EU5" s="481"/>
      <c r="EV5" s="481"/>
      <c r="EW5" s="481"/>
      <c r="EX5" s="481"/>
      <c r="EY5" s="481"/>
      <c r="EZ5" s="481"/>
      <c r="FA5" s="481"/>
      <c r="FB5" s="481"/>
      <c r="FC5" s="481"/>
      <c r="FD5" s="481"/>
      <c r="FE5" s="481"/>
      <c r="FF5" s="481"/>
      <c r="FG5" s="481"/>
    </row>
    <row r="6" spans="1:256" ht="12" customHeight="1" x14ac:dyDescent="0.2">
      <c r="A6" s="56"/>
      <c r="B6" s="482" t="s">
        <v>174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  <c r="O6" s="482"/>
      <c r="P6" s="482"/>
      <c r="Q6" s="482"/>
      <c r="R6" s="482"/>
      <c r="S6" s="482"/>
      <c r="T6" s="482"/>
      <c r="U6" s="482"/>
      <c r="V6" s="482"/>
      <c r="W6" s="482"/>
      <c r="X6" s="482"/>
      <c r="Y6" s="482"/>
      <c r="Z6" s="482"/>
      <c r="AA6" s="482"/>
      <c r="AB6" s="482"/>
      <c r="AC6" s="482"/>
      <c r="AD6" s="482"/>
      <c r="AE6" s="482"/>
      <c r="AF6" s="482"/>
      <c r="AG6" s="482"/>
      <c r="AH6" s="482"/>
      <c r="AI6" s="482"/>
      <c r="AJ6" s="482"/>
      <c r="AK6" s="482"/>
      <c r="AL6" s="482"/>
      <c r="AM6" s="483">
        <v>5700</v>
      </c>
      <c r="AN6" s="483"/>
      <c r="AO6" s="483"/>
      <c r="AP6" s="483"/>
      <c r="AQ6" s="483"/>
      <c r="AR6" s="483"/>
      <c r="AS6" s="483"/>
      <c r="AT6" s="483"/>
      <c r="AU6" s="483"/>
      <c r="AV6" s="484"/>
      <c r="AW6" s="485">
        <v>3995</v>
      </c>
      <c r="AX6" s="486"/>
      <c r="AY6" s="486"/>
      <c r="AZ6" s="486"/>
      <c r="BA6" s="486"/>
      <c r="BB6" s="486"/>
      <c r="BC6" s="486"/>
      <c r="BD6" s="486"/>
      <c r="BE6" s="486"/>
      <c r="BF6" s="486"/>
      <c r="BG6" s="486"/>
      <c r="BH6" s="486"/>
      <c r="BI6" s="486"/>
      <c r="BJ6" s="486"/>
      <c r="BK6" s="486"/>
      <c r="BL6" s="486"/>
      <c r="BM6" s="486"/>
      <c r="BN6" s="486"/>
      <c r="BO6" s="486"/>
      <c r="BP6" s="486"/>
      <c r="BQ6" s="486"/>
      <c r="BR6" s="486"/>
      <c r="BS6" s="486"/>
      <c r="BT6" s="487">
        <f>+BT7</f>
        <v>51637</v>
      </c>
      <c r="BU6" s="487"/>
      <c r="BV6" s="487"/>
      <c r="BW6" s="487"/>
      <c r="BX6" s="487"/>
      <c r="BY6" s="487"/>
      <c r="BZ6" s="487"/>
      <c r="CA6" s="487"/>
      <c r="CB6" s="487"/>
      <c r="CC6" s="487"/>
      <c r="CD6" s="487"/>
      <c r="CE6" s="487"/>
      <c r="CF6" s="487"/>
      <c r="CG6" s="487"/>
      <c r="CH6" s="487"/>
      <c r="CI6" s="487"/>
      <c r="CJ6" s="487"/>
      <c r="CK6" s="487"/>
      <c r="CL6" s="487"/>
      <c r="CM6" s="487"/>
      <c r="CN6" s="487"/>
      <c r="CO6" s="487"/>
      <c r="CP6" s="487"/>
      <c r="CQ6" s="489" t="s">
        <v>21</v>
      </c>
      <c r="CR6" s="489"/>
      <c r="CS6" s="490">
        <f>+CS7</f>
        <v>39931</v>
      </c>
      <c r="CT6" s="490"/>
      <c r="CU6" s="490"/>
      <c r="CV6" s="490"/>
      <c r="CW6" s="490"/>
      <c r="CX6" s="490"/>
      <c r="CY6" s="490"/>
      <c r="CZ6" s="490"/>
      <c r="DA6" s="490"/>
      <c r="DB6" s="490"/>
      <c r="DC6" s="490"/>
      <c r="DD6" s="490"/>
      <c r="DE6" s="490"/>
      <c r="DF6" s="490"/>
      <c r="DG6" s="490"/>
      <c r="DH6" s="490"/>
      <c r="DI6" s="490"/>
      <c r="DJ6" s="490"/>
      <c r="DK6" s="490"/>
      <c r="DL6" s="491" t="s">
        <v>22</v>
      </c>
      <c r="DM6" s="491"/>
      <c r="DN6" s="489" t="s">
        <v>21</v>
      </c>
      <c r="DO6" s="489"/>
      <c r="DP6" s="490" t="s">
        <v>213</v>
      </c>
      <c r="DQ6" s="490"/>
      <c r="DR6" s="490"/>
      <c r="DS6" s="490"/>
      <c r="DT6" s="490"/>
      <c r="DU6" s="490"/>
      <c r="DV6" s="490"/>
      <c r="DW6" s="490"/>
      <c r="DX6" s="490"/>
      <c r="DY6" s="490"/>
      <c r="DZ6" s="490"/>
      <c r="EA6" s="490"/>
      <c r="EB6" s="490"/>
      <c r="EC6" s="490"/>
      <c r="ED6" s="490"/>
      <c r="EE6" s="490"/>
      <c r="EF6" s="490"/>
      <c r="EG6" s="490"/>
      <c r="EH6" s="490"/>
      <c r="EI6" s="491" t="s">
        <v>22</v>
      </c>
      <c r="EJ6" s="491"/>
      <c r="EK6" s="492">
        <f>+EK7</f>
        <v>15701</v>
      </c>
      <c r="EL6" s="492"/>
      <c r="EM6" s="492"/>
      <c r="EN6" s="492"/>
      <c r="EO6" s="492"/>
      <c r="EP6" s="492"/>
      <c r="EQ6" s="492"/>
      <c r="ER6" s="492"/>
      <c r="ES6" s="492"/>
      <c r="ET6" s="492"/>
      <c r="EU6" s="492"/>
      <c r="EV6" s="492"/>
      <c r="EW6" s="492"/>
      <c r="EX6" s="492"/>
      <c r="EY6" s="492"/>
      <c r="EZ6" s="492"/>
      <c r="FA6" s="492"/>
      <c r="FB6" s="492"/>
      <c r="FC6" s="492"/>
      <c r="FD6" s="492"/>
      <c r="FE6" s="492"/>
      <c r="FF6" s="492"/>
      <c r="FG6" s="493"/>
    </row>
    <row r="7" spans="1:256" ht="12" customHeight="1" x14ac:dyDescent="0.2">
      <c r="A7" s="57"/>
      <c r="B7" s="508" t="s">
        <v>119</v>
      </c>
      <c r="C7" s="508"/>
      <c r="D7" s="508"/>
      <c r="E7" s="508"/>
      <c r="F7" s="508"/>
      <c r="G7" s="508"/>
      <c r="H7" s="508"/>
      <c r="I7" s="508"/>
      <c r="J7" s="508"/>
      <c r="K7" s="508"/>
      <c r="L7" s="508"/>
      <c r="M7" s="508"/>
      <c r="N7" s="508"/>
      <c r="O7" s="508"/>
      <c r="P7" s="508"/>
      <c r="Q7" s="508"/>
      <c r="R7" s="508"/>
      <c r="S7" s="508"/>
      <c r="T7" s="508"/>
      <c r="U7" s="508"/>
      <c r="V7" s="508"/>
      <c r="W7" s="508"/>
      <c r="X7" s="508"/>
      <c r="Y7" s="508"/>
      <c r="Z7" s="508"/>
      <c r="AA7" s="508"/>
      <c r="AB7" s="508"/>
      <c r="AC7" s="508"/>
      <c r="AD7" s="508"/>
      <c r="AE7" s="508"/>
      <c r="AF7" s="508"/>
      <c r="AG7" s="508"/>
      <c r="AH7" s="508"/>
      <c r="AI7" s="508"/>
      <c r="AJ7" s="508"/>
      <c r="AK7" s="508"/>
      <c r="AL7" s="508"/>
      <c r="AM7" s="499" t="s">
        <v>175</v>
      </c>
      <c r="AN7" s="499"/>
      <c r="AO7" s="499"/>
      <c r="AP7" s="499"/>
      <c r="AQ7" s="499"/>
      <c r="AR7" s="499"/>
      <c r="AS7" s="499"/>
      <c r="AT7" s="499"/>
      <c r="AU7" s="499"/>
      <c r="AV7" s="500"/>
      <c r="AW7" s="509">
        <v>3995</v>
      </c>
      <c r="AX7" s="510"/>
      <c r="AY7" s="510"/>
      <c r="AZ7" s="510"/>
      <c r="BA7" s="510"/>
      <c r="BB7" s="510"/>
      <c r="BC7" s="510"/>
      <c r="BD7" s="510"/>
      <c r="BE7" s="510"/>
      <c r="BF7" s="510"/>
      <c r="BG7" s="510"/>
      <c r="BH7" s="510"/>
      <c r="BI7" s="510"/>
      <c r="BJ7" s="510"/>
      <c r="BK7" s="510"/>
      <c r="BL7" s="510"/>
      <c r="BM7" s="510"/>
      <c r="BN7" s="510"/>
      <c r="BO7" s="510"/>
      <c r="BP7" s="510"/>
      <c r="BQ7" s="510"/>
      <c r="BR7" s="510"/>
      <c r="BS7" s="510"/>
      <c r="BT7" s="511">
        <v>51637</v>
      </c>
      <c r="BU7" s="511"/>
      <c r="BV7" s="511"/>
      <c r="BW7" s="511"/>
      <c r="BX7" s="511"/>
      <c r="BY7" s="511"/>
      <c r="BZ7" s="511"/>
      <c r="CA7" s="511"/>
      <c r="CB7" s="511"/>
      <c r="CC7" s="511"/>
      <c r="CD7" s="511"/>
      <c r="CE7" s="511"/>
      <c r="CF7" s="511"/>
      <c r="CG7" s="511"/>
      <c r="CH7" s="511"/>
      <c r="CI7" s="511"/>
      <c r="CJ7" s="511"/>
      <c r="CK7" s="511"/>
      <c r="CL7" s="511"/>
      <c r="CM7" s="511"/>
      <c r="CN7" s="511"/>
      <c r="CO7" s="511"/>
      <c r="CP7" s="511"/>
      <c r="CQ7" s="503" t="s">
        <v>21</v>
      </c>
      <c r="CR7" s="503"/>
      <c r="CS7" s="504">
        <v>39931</v>
      </c>
      <c r="CT7" s="504"/>
      <c r="CU7" s="504"/>
      <c r="CV7" s="504"/>
      <c r="CW7" s="504"/>
      <c r="CX7" s="504"/>
      <c r="CY7" s="504"/>
      <c r="CZ7" s="504"/>
      <c r="DA7" s="504"/>
      <c r="DB7" s="504"/>
      <c r="DC7" s="504"/>
      <c r="DD7" s="504"/>
      <c r="DE7" s="504"/>
      <c r="DF7" s="504"/>
      <c r="DG7" s="504"/>
      <c r="DH7" s="504"/>
      <c r="DI7" s="504"/>
      <c r="DJ7" s="504"/>
      <c r="DK7" s="504"/>
      <c r="DL7" s="505" t="s">
        <v>22</v>
      </c>
      <c r="DM7" s="505"/>
      <c r="DN7" s="503" t="s">
        <v>21</v>
      </c>
      <c r="DO7" s="503"/>
      <c r="DP7" s="504" t="s">
        <v>23</v>
      </c>
      <c r="DQ7" s="504"/>
      <c r="DR7" s="504"/>
      <c r="DS7" s="504"/>
      <c r="DT7" s="504"/>
      <c r="DU7" s="504"/>
      <c r="DV7" s="504"/>
      <c r="DW7" s="504"/>
      <c r="DX7" s="504"/>
      <c r="DY7" s="504"/>
      <c r="DZ7" s="504"/>
      <c r="EA7" s="504"/>
      <c r="EB7" s="504"/>
      <c r="EC7" s="504"/>
      <c r="ED7" s="504"/>
      <c r="EE7" s="504"/>
      <c r="EF7" s="504"/>
      <c r="EG7" s="504"/>
      <c r="EH7" s="504"/>
      <c r="EI7" s="505" t="s">
        <v>22</v>
      </c>
      <c r="EJ7" s="505"/>
      <c r="EK7" s="506">
        <f>AW7+BT7-CS7</f>
        <v>15701</v>
      </c>
      <c r="EL7" s="506"/>
      <c r="EM7" s="506"/>
      <c r="EN7" s="506"/>
      <c r="EO7" s="506"/>
      <c r="EP7" s="506"/>
      <c r="EQ7" s="506"/>
      <c r="ER7" s="506"/>
      <c r="ES7" s="506"/>
      <c r="ET7" s="506"/>
      <c r="EU7" s="506"/>
      <c r="EV7" s="506"/>
      <c r="EW7" s="506"/>
      <c r="EX7" s="506"/>
      <c r="EY7" s="506"/>
      <c r="EZ7" s="506"/>
      <c r="FA7" s="506"/>
      <c r="FB7" s="506"/>
      <c r="FC7" s="506"/>
      <c r="FD7" s="506"/>
      <c r="FE7" s="506"/>
      <c r="FF7" s="506"/>
      <c r="FG7" s="507"/>
    </row>
    <row r="8" spans="1:256" ht="12" customHeight="1" x14ac:dyDescent="0.2">
      <c r="A8" s="58"/>
      <c r="B8" s="497" t="s">
        <v>176</v>
      </c>
      <c r="C8" s="497"/>
      <c r="D8" s="497"/>
      <c r="E8" s="497"/>
      <c r="F8" s="497"/>
      <c r="G8" s="497"/>
      <c r="H8" s="497"/>
      <c r="I8" s="497"/>
      <c r="J8" s="497"/>
      <c r="K8" s="497"/>
      <c r="L8" s="497"/>
      <c r="M8" s="497"/>
      <c r="N8" s="497"/>
      <c r="O8" s="497"/>
      <c r="P8" s="497"/>
      <c r="Q8" s="497"/>
      <c r="R8" s="497"/>
      <c r="S8" s="497"/>
      <c r="T8" s="497"/>
      <c r="U8" s="497"/>
      <c r="V8" s="497"/>
      <c r="W8" s="497"/>
      <c r="X8" s="497"/>
      <c r="Y8" s="497"/>
      <c r="Z8" s="497"/>
      <c r="AA8" s="497"/>
      <c r="AB8" s="497"/>
      <c r="AC8" s="497"/>
      <c r="AD8" s="497"/>
      <c r="AE8" s="497"/>
      <c r="AF8" s="497"/>
      <c r="AG8" s="497"/>
      <c r="AH8" s="497"/>
      <c r="AI8" s="497"/>
      <c r="AJ8" s="497"/>
      <c r="AK8" s="497"/>
      <c r="AL8" s="497"/>
      <c r="AM8" s="499"/>
      <c r="AN8" s="499"/>
      <c r="AO8" s="499"/>
      <c r="AP8" s="499"/>
      <c r="AQ8" s="499"/>
      <c r="AR8" s="499"/>
      <c r="AS8" s="499"/>
      <c r="AT8" s="499"/>
      <c r="AU8" s="499"/>
      <c r="AV8" s="500"/>
      <c r="AW8" s="509"/>
      <c r="AX8" s="510"/>
      <c r="AY8" s="510"/>
      <c r="AZ8" s="510"/>
      <c r="BA8" s="510"/>
      <c r="BB8" s="510"/>
      <c r="BC8" s="510"/>
      <c r="BD8" s="510"/>
      <c r="BE8" s="510"/>
      <c r="BF8" s="510"/>
      <c r="BG8" s="510"/>
      <c r="BH8" s="510"/>
      <c r="BI8" s="510"/>
      <c r="BJ8" s="510"/>
      <c r="BK8" s="510"/>
      <c r="BL8" s="510"/>
      <c r="BM8" s="510"/>
      <c r="BN8" s="510"/>
      <c r="BO8" s="510"/>
      <c r="BP8" s="510"/>
      <c r="BQ8" s="510"/>
      <c r="BR8" s="510"/>
      <c r="BS8" s="510"/>
      <c r="BT8" s="511"/>
      <c r="BU8" s="511"/>
      <c r="BV8" s="511"/>
      <c r="BW8" s="511"/>
      <c r="BX8" s="511"/>
      <c r="BY8" s="511"/>
      <c r="BZ8" s="511"/>
      <c r="CA8" s="511"/>
      <c r="CB8" s="511"/>
      <c r="CC8" s="511"/>
      <c r="CD8" s="511"/>
      <c r="CE8" s="511"/>
      <c r="CF8" s="511"/>
      <c r="CG8" s="511"/>
      <c r="CH8" s="511"/>
      <c r="CI8" s="511"/>
      <c r="CJ8" s="511"/>
      <c r="CK8" s="511"/>
      <c r="CL8" s="511"/>
      <c r="CM8" s="511"/>
      <c r="CN8" s="511"/>
      <c r="CO8" s="511"/>
      <c r="CP8" s="511"/>
      <c r="CQ8" s="503"/>
      <c r="CR8" s="503"/>
      <c r="CS8" s="504"/>
      <c r="CT8" s="504"/>
      <c r="CU8" s="504"/>
      <c r="CV8" s="504"/>
      <c r="CW8" s="504"/>
      <c r="CX8" s="504"/>
      <c r="CY8" s="504"/>
      <c r="CZ8" s="504"/>
      <c r="DA8" s="504"/>
      <c r="DB8" s="504"/>
      <c r="DC8" s="504"/>
      <c r="DD8" s="504"/>
      <c r="DE8" s="504"/>
      <c r="DF8" s="504"/>
      <c r="DG8" s="504"/>
      <c r="DH8" s="504"/>
      <c r="DI8" s="504"/>
      <c r="DJ8" s="504"/>
      <c r="DK8" s="504"/>
      <c r="DL8" s="505"/>
      <c r="DM8" s="505"/>
      <c r="DN8" s="503"/>
      <c r="DO8" s="503"/>
      <c r="DP8" s="504"/>
      <c r="DQ8" s="504"/>
      <c r="DR8" s="504"/>
      <c r="DS8" s="504"/>
      <c r="DT8" s="504"/>
      <c r="DU8" s="504"/>
      <c r="DV8" s="504"/>
      <c r="DW8" s="504"/>
      <c r="DX8" s="504"/>
      <c r="DY8" s="504"/>
      <c r="DZ8" s="504"/>
      <c r="EA8" s="504"/>
      <c r="EB8" s="504"/>
      <c r="EC8" s="504"/>
      <c r="ED8" s="504"/>
      <c r="EE8" s="504"/>
      <c r="EF8" s="504"/>
      <c r="EG8" s="504"/>
      <c r="EH8" s="504"/>
      <c r="EI8" s="505"/>
      <c r="EJ8" s="505"/>
      <c r="EK8" s="506"/>
      <c r="EL8" s="506"/>
      <c r="EM8" s="506"/>
      <c r="EN8" s="506"/>
      <c r="EO8" s="506"/>
      <c r="EP8" s="506"/>
      <c r="EQ8" s="506"/>
      <c r="ER8" s="506"/>
      <c r="ES8" s="506"/>
      <c r="ET8" s="506"/>
      <c r="EU8" s="506"/>
      <c r="EV8" s="506"/>
      <c r="EW8" s="506"/>
      <c r="EX8" s="506"/>
      <c r="EY8" s="506"/>
      <c r="EZ8" s="506"/>
      <c r="FA8" s="506"/>
      <c r="FB8" s="506"/>
      <c r="FC8" s="506"/>
      <c r="FD8" s="506"/>
      <c r="FE8" s="506"/>
      <c r="FF8" s="506"/>
      <c r="FG8" s="507"/>
    </row>
    <row r="9" spans="1:256" ht="12" customHeight="1" x14ac:dyDescent="0.2">
      <c r="A9" s="59"/>
      <c r="B9" s="498" t="s">
        <v>60</v>
      </c>
      <c r="C9" s="498"/>
      <c r="D9" s="498"/>
      <c r="E9" s="498"/>
      <c r="F9" s="498"/>
      <c r="G9" s="498"/>
      <c r="H9" s="498"/>
      <c r="I9" s="498"/>
      <c r="J9" s="498"/>
      <c r="K9" s="498"/>
      <c r="L9" s="498"/>
      <c r="M9" s="498"/>
      <c r="N9" s="498"/>
      <c r="O9" s="498"/>
      <c r="P9" s="498"/>
      <c r="Q9" s="498"/>
      <c r="R9" s="498"/>
      <c r="S9" s="498"/>
      <c r="T9" s="498"/>
      <c r="U9" s="498"/>
      <c r="V9" s="498"/>
      <c r="W9" s="498"/>
      <c r="X9" s="498"/>
      <c r="Y9" s="498"/>
      <c r="Z9" s="498"/>
      <c r="AA9" s="498"/>
      <c r="AB9" s="498"/>
      <c r="AC9" s="498"/>
      <c r="AD9" s="498"/>
      <c r="AE9" s="498"/>
      <c r="AF9" s="498"/>
      <c r="AG9" s="498"/>
      <c r="AH9" s="498"/>
      <c r="AI9" s="498"/>
      <c r="AJ9" s="498"/>
      <c r="AK9" s="498"/>
      <c r="AL9" s="498"/>
      <c r="AM9" s="499"/>
      <c r="AN9" s="499"/>
      <c r="AO9" s="499"/>
      <c r="AP9" s="499"/>
      <c r="AQ9" s="499"/>
      <c r="AR9" s="499"/>
      <c r="AS9" s="499"/>
      <c r="AT9" s="499"/>
      <c r="AU9" s="499"/>
      <c r="AV9" s="500"/>
      <c r="AW9" s="501"/>
      <c r="AX9" s="502"/>
      <c r="AY9" s="502"/>
      <c r="AZ9" s="502"/>
      <c r="BA9" s="502"/>
      <c r="BB9" s="502"/>
      <c r="BC9" s="502"/>
      <c r="BD9" s="502"/>
      <c r="BE9" s="502"/>
      <c r="BF9" s="502"/>
      <c r="BG9" s="502"/>
      <c r="BH9" s="502"/>
      <c r="BI9" s="502"/>
      <c r="BJ9" s="502"/>
      <c r="BK9" s="502"/>
      <c r="BL9" s="502"/>
      <c r="BM9" s="502"/>
      <c r="BN9" s="502"/>
      <c r="BO9" s="502"/>
      <c r="BP9" s="502"/>
      <c r="BQ9" s="502"/>
      <c r="BR9" s="502"/>
      <c r="BS9" s="502"/>
      <c r="BT9" s="494"/>
      <c r="BU9" s="494"/>
      <c r="BV9" s="494"/>
      <c r="BW9" s="494"/>
      <c r="BX9" s="494"/>
      <c r="BY9" s="494"/>
      <c r="BZ9" s="494"/>
      <c r="CA9" s="494"/>
      <c r="CB9" s="494"/>
      <c r="CC9" s="494"/>
      <c r="CD9" s="494"/>
      <c r="CE9" s="494"/>
      <c r="CF9" s="494"/>
      <c r="CG9" s="494"/>
      <c r="CH9" s="494"/>
      <c r="CI9" s="494"/>
      <c r="CJ9" s="494"/>
      <c r="CK9" s="494"/>
      <c r="CL9" s="494"/>
      <c r="CM9" s="494"/>
      <c r="CN9" s="494"/>
      <c r="CO9" s="494"/>
      <c r="CP9" s="494"/>
      <c r="CQ9" s="494"/>
      <c r="CR9" s="494"/>
      <c r="CS9" s="494"/>
      <c r="CT9" s="494"/>
      <c r="CU9" s="494"/>
      <c r="CV9" s="494"/>
      <c r="CW9" s="494"/>
      <c r="CX9" s="494"/>
      <c r="CY9" s="494"/>
      <c r="CZ9" s="494"/>
      <c r="DA9" s="494"/>
      <c r="DB9" s="494"/>
      <c r="DC9" s="494"/>
      <c r="DD9" s="494"/>
      <c r="DE9" s="494"/>
      <c r="DF9" s="494"/>
      <c r="DG9" s="494"/>
      <c r="DH9" s="494"/>
      <c r="DI9" s="494"/>
      <c r="DJ9" s="494"/>
      <c r="DK9" s="494"/>
      <c r="DL9" s="494"/>
      <c r="DM9" s="494"/>
      <c r="DN9" s="494"/>
      <c r="DO9" s="494"/>
      <c r="DP9" s="494"/>
      <c r="DQ9" s="494"/>
      <c r="DR9" s="494"/>
      <c r="DS9" s="494"/>
      <c r="DT9" s="494"/>
      <c r="DU9" s="494"/>
      <c r="DV9" s="494"/>
      <c r="DW9" s="494"/>
      <c r="DX9" s="494"/>
      <c r="DY9" s="494"/>
      <c r="DZ9" s="494"/>
      <c r="EA9" s="494"/>
      <c r="EB9" s="494"/>
      <c r="EC9" s="494"/>
      <c r="ED9" s="494"/>
      <c r="EE9" s="494"/>
      <c r="EF9" s="494"/>
      <c r="EG9" s="494"/>
      <c r="EH9" s="494"/>
      <c r="EI9" s="494"/>
      <c r="EJ9" s="494"/>
      <c r="EK9" s="495"/>
      <c r="EL9" s="495"/>
      <c r="EM9" s="495"/>
      <c r="EN9" s="495"/>
      <c r="EO9" s="495"/>
      <c r="EP9" s="495"/>
      <c r="EQ9" s="495"/>
      <c r="ER9" s="495"/>
      <c r="ES9" s="495"/>
      <c r="ET9" s="495"/>
      <c r="EU9" s="495"/>
      <c r="EV9" s="495"/>
      <c r="EW9" s="495"/>
      <c r="EX9" s="495"/>
      <c r="EY9" s="495"/>
      <c r="EZ9" s="495"/>
      <c r="FA9" s="495"/>
      <c r="FB9" s="495"/>
      <c r="FC9" s="495"/>
      <c r="FD9" s="495"/>
      <c r="FE9" s="495"/>
      <c r="FF9" s="495"/>
      <c r="FG9" s="496"/>
    </row>
    <row r="10" spans="1:256" s="62" customFormat="1" ht="12" customHeight="1" x14ac:dyDescent="0.2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</row>
    <row r="11" spans="1:256" s="62" customFormat="1" ht="12" customHeight="1" x14ac:dyDescent="0.2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 spans="1:256" s="6" customFormat="1" ht="15" x14ac:dyDescent="0.25">
      <c r="A12" s="119" t="s">
        <v>177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</row>
    <row r="13" spans="1:256" s="2" customFormat="1" ht="4.5" customHeight="1" x14ac:dyDescent="0.2"/>
    <row r="14" spans="1:256" s="10" customFormat="1" ht="21.75" customHeight="1" thickBot="1" x14ac:dyDescent="0.25">
      <c r="A14" s="512" t="s">
        <v>5</v>
      </c>
      <c r="B14" s="513"/>
      <c r="C14" s="513"/>
      <c r="D14" s="513"/>
      <c r="E14" s="513"/>
      <c r="F14" s="513"/>
      <c r="G14" s="513"/>
      <c r="H14" s="513"/>
      <c r="I14" s="513"/>
      <c r="J14" s="513"/>
      <c r="K14" s="513"/>
      <c r="L14" s="513"/>
      <c r="M14" s="513"/>
      <c r="N14" s="513"/>
      <c r="O14" s="513"/>
      <c r="P14" s="513"/>
      <c r="Q14" s="513"/>
      <c r="R14" s="513"/>
      <c r="S14" s="516" t="s">
        <v>6</v>
      </c>
      <c r="T14" s="516"/>
      <c r="U14" s="516"/>
      <c r="V14" s="516"/>
      <c r="W14" s="516"/>
      <c r="X14" s="516"/>
      <c r="Y14" s="516"/>
      <c r="Z14" s="516"/>
      <c r="AA14" s="516"/>
      <c r="AB14" s="516"/>
      <c r="AC14" s="516"/>
      <c r="AD14" s="516"/>
      <c r="AE14" s="518" t="s">
        <v>7</v>
      </c>
      <c r="AF14" s="518"/>
      <c r="AG14" s="518"/>
      <c r="AH14" s="518"/>
      <c r="AI14" s="518"/>
      <c r="AJ14" s="518"/>
      <c r="AK14" s="518"/>
      <c r="AL14" s="518"/>
      <c r="AM14" s="518"/>
      <c r="AN14" s="518"/>
      <c r="AO14" s="518"/>
      <c r="AP14" s="518"/>
      <c r="AQ14" s="518"/>
      <c r="AR14" s="520" t="s">
        <v>178</v>
      </c>
      <c r="AS14" s="520"/>
      <c r="AT14" s="520"/>
      <c r="AU14" s="520"/>
      <c r="AV14" s="520"/>
      <c r="AW14" s="520"/>
      <c r="AX14" s="520"/>
      <c r="AY14" s="520"/>
      <c r="AZ14" s="520"/>
      <c r="BA14" s="520"/>
      <c r="BB14" s="520"/>
      <c r="BC14" s="520"/>
      <c r="BD14" s="522" t="s">
        <v>9</v>
      </c>
      <c r="BE14" s="522"/>
      <c r="BF14" s="522"/>
      <c r="BG14" s="522"/>
      <c r="BH14" s="522"/>
      <c r="BI14" s="522"/>
      <c r="BJ14" s="522"/>
      <c r="BK14" s="522"/>
      <c r="BL14" s="522"/>
      <c r="BM14" s="522"/>
      <c r="BN14" s="522"/>
      <c r="BO14" s="522"/>
      <c r="BP14" s="522"/>
      <c r="BQ14" s="522"/>
      <c r="BR14" s="522"/>
      <c r="BS14" s="522"/>
      <c r="BT14" s="522"/>
      <c r="BU14" s="522"/>
      <c r="BV14" s="522"/>
      <c r="BW14" s="522"/>
      <c r="BX14" s="522"/>
      <c r="BY14" s="522"/>
      <c r="BZ14" s="522"/>
      <c r="CA14" s="522"/>
      <c r="CB14" s="523" t="s">
        <v>179</v>
      </c>
      <c r="CC14" s="523"/>
      <c r="CD14" s="523"/>
      <c r="CE14" s="523"/>
      <c r="CF14" s="523"/>
      <c r="CG14" s="523"/>
      <c r="CH14" s="523"/>
      <c r="CI14" s="523"/>
      <c r="CJ14" s="523"/>
      <c r="CK14" s="523"/>
      <c r="CL14" s="523"/>
      <c r="CM14" s="524"/>
    </row>
    <row r="15" spans="1:256" s="10" customFormat="1" ht="14.25" customHeight="1" thickBot="1" x14ac:dyDescent="0.25">
      <c r="A15" s="514"/>
      <c r="B15" s="515"/>
      <c r="C15" s="515"/>
      <c r="D15" s="515"/>
      <c r="E15" s="515"/>
      <c r="F15" s="515"/>
      <c r="G15" s="515"/>
      <c r="H15" s="515"/>
      <c r="I15" s="515"/>
      <c r="J15" s="515"/>
      <c r="K15" s="515"/>
      <c r="L15" s="515"/>
      <c r="M15" s="515"/>
      <c r="N15" s="515"/>
      <c r="O15" s="515"/>
      <c r="P15" s="515"/>
      <c r="Q15" s="515"/>
      <c r="R15" s="515"/>
      <c r="S15" s="517"/>
      <c r="T15" s="517"/>
      <c r="U15" s="517"/>
      <c r="V15" s="517"/>
      <c r="W15" s="517"/>
      <c r="X15" s="517"/>
      <c r="Y15" s="517"/>
      <c r="Z15" s="517"/>
      <c r="AA15" s="517"/>
      <c r="AB15" s="517"/>
      <c r="AC15" s="517"/>
      <c r="AD15" s="517"/>
      <c r="AE15" s="519"/>
      <c r="AF15" s="519"/>
      <c r="AG15" s="519"/>
      <c r="AH15" s="519"/>
      <c r="AI15" s="519"/>
      <c r="AJ15" s="519"/>
      <c r="AK15" s="519"/>
      <c r="AL15" s="519"/>
      <c r="AM15" s="519"/>
      <c r="AN15" s="519"/>
      <c r="AO15" s="519"/>
      <c r="AP15" s="519"/>
      <c r="AQ15" s="519"/>
      <c r="AR15" s="521"/>
      <c r="AS15" s="521"/>
      <c r="AT15" s="521"/>
      <c r="AU15" s="521"/>
      <c r="AV15" s="521"/>
      <c r="AW15" s="521"/>
      <c r="AX15" s="521"/>
      <c r="AY15" s="521"/>
      <c r="AZ15" s="521"/>
      <c r="BA15" s="521"/>
      <c r="BB15" s="521"/>
      <c r="BC15" s="521"/>
      <c r="BD15" s="133" t="s">
        <v>13</v>
      </c>
      <c r="BE15" s="133"/>
      <c r="BF15" s="133"/>
      <c r="BG15" s="133"/>
      <c r="BH15" s="133"/>
      <c r="BI15" s="133"/>
      <c r="BJ15" s="133"/>
      <c r="BK15" s="133"/>
      <c r="BL15" s="133"/>
      <c r="BM15" s="133"/>
      <c r="BN15" s="133"/>
      <c r="BO15" s="133"/>
      <c r="BP15" s="121" t="s">
        <v>69</v>
      </c>
      <c r="BQ15" s="121"/>
      <c r="BR15" s="121"/>
      <c r="BS15" s="121"/>
      <c r="BT15" s="121"/>
      <c r="BU15" s="121"/>
      <c r="BV15" s="121"/>
      <c r="BW15" s="121"/>
      <c r="BX15" s="121"/>
      <c r="BY15" s="121"/>
      <c r="BZ15" s="121"/>
      <c r="CA15" s="121"/>
      <c r="CB15" s="525"/>
      <c r="CC15" s="525"/>
      <c r="CD15" s="525"/>
      <c r="CE15" s="525"/>
      <c r="CF15" s="525"/>
      <c r="CG15" s="525"/>
      <c r="CH15" s="525"/>
      <c r="CI15" s="525"/>
      <c r="CJ15" s="525"/>
      <c r="CK15" s="525"/>
      <c r="CL15" s="525"/>
      <c r="CM15" s="526"/>
    </row>
    <row r="16" spans="1:256" s="10" customFormat="1" ht="13.5" customHeight="1" x14ac:dyDescent="0.2">
      <c r="A16" s="514"/>
      <c r="B16" s="515"/>
      <c r="C16" s="515"/>
      <c r="D16" s="515"/>
      <c r="E16" s="515"/>
      <c r="F16" s="515"/>
      <c r="G16" s="515"/>
      <c r="H16" s="515"/>
      <c r="I16" s="515"/>
      <c r="J16" s="515"/>
      <c r="K16" s="515"/>
      <c r="L16" s="515"/>
      <c r="M16" s="515"/>
      <c r="N16" s="515"/>
      <c r="O16" s="515"/>
      <c r="P16" s="515"/>
      <c r="Q16" s="515"/>
      <c r="R16" s="515"/>
      <c r="S16" s="517"/>
      <c r="T16" s="517"/>
      <c r="U16" s="517"/>
      <c r="V16" s="517"/>
      <c r="W16" s="517"/>
      <c r="X16" s="517"/>
      <c r="Y16" s="517"/>
      <c r="Z16" s="517"/>
      <c r="AA16" s="517"/>
      <c r="AB16" s="517"/>
      <c r="AC16" s="517"/>
      <c r="AD16" s="517"/>
      <c r="AE16" s="519"/>
      <c r="AF16" s="519"/>
      <c r="AG16" s="519"/>
      <c r="AH16" s="519"/>
      <c r="AI16" s="519"/>
      <c r="AJ16" s="519"/>
      <c r="AK16" s="519"/>
      <c r="AL16" s="519"/>
      <c r="AM16" s="519"/>
      <c r="AN16" s="519"/>
      <c r="AO16" s="519"/>
      <c r="AP16" s="519"/>
      <c r="AQ16" s="519"/>
      <c r="AR16" s="519"/>
      <c r="AS16" s="519"/>
      <c r="AT16" s="519"/>
      <c r="AU16" s="519"/>
      <c r="AV16" s="519"/>
      <c r="AW16" s="519"/>
      <c r="AX16" s="519"/>
      <c r="AY16" s="519"/>
      <c r="AZ16" s="519"/>
      <c r="BA16" s="519"/>
      <c r="BB16" s="519"/>
      <c r="BC16" s="519"/>
      <c r="BD16" s="134"/>
      <c r="BE16" s="134"/>
      <c r="BF16" s="134"/>
      <c r="BG16" s="134"/>
      <c r="BH16" s="134"/>
      <c r="BI16" s="134"/>
      <c r="BJ16" s="134"/>
      <c r="BK16" s="134"/>
      <c r="BL16" s="134"/>
      <c r="BM16" s="134"/>
      <c r="BN16" s="134"/>
      <c r="BO16" s="134"/>
      <c r="BP16" s="122"/>
      <c r="BQ16" s="122"/>
      <c r="BR16" s="122"/>
      <c r="BS16" s="122"/>
      <c r="BT16" s="122"/>
      <c r="BU16" s="122"/>
      <c r="BV16" s="122"/>
      <c r="BW16" s="122"/>
      <c r="BX16" s="122"/>
      <c r="BY16" s="122"/>
      <c r="BZ16" s="122"/>
      <c r="CA16" s="122"/>
      <c r="CB16" s="527"/>
      <c r="CC16" s="527"/>
      <c r="CD16" s="527"/>
      <c r="CE16" s="527"/>
      <c r="CF16" s="527"/>
      <c r="CG16" s="527"/>
      <c r="CH16" s="527"/>
      <c r="CI16" s="527"/>
      <c r="CJ16" s="527"/>
      <c r="CK16" s="527"/>
      <c r="CL16" s="527"/>
      <c r="CM16" s="528"/>
    </row>
    <row r="17" spans="1:91" ht="15" customHeight="1" thickBot="1" x14ac:dyDescent="0.25">
      <c r="A17" s="94"/>
      <c r="B17" s="200" t="s">
        <v>180</v>
      </c>
      <c r="C17" s="200"/>
      <c r="D17" s="200"/>
      <c r="E17" s="200"/>
      <c r="F17" s="200"/>
      <c r="G17" s="200"/>
      <c r="H17" s="200"/>
      <c r="I17" s="200"/>
      <c r="J17" s="200"/>
      <c r="K17" s="200"/>
      <c r="L17" s="200"/>
      <c r="M17" s="200"/>
      <c r="N17" s="200"/>
      <c r="O17" s="200"/>
      <c r="P17" s="200"/>
      <c r="Q17" s="200"/>
      <c r="R17" s="200"/>
      <c r="S17" s="158" t="s">
        <v>181</v>
      </c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38" t="s">
        <v>18</v>
      </c>
      <c r="AF17" s="138"/>
      <c r="AG17" s="138"/>
      <c r="AH17" s="138"/>
      <c r="AI17" s="138"/>
      <c r="AJ17" s="138"/>
      <c r="AK17" s="529" t="s">
        <v>206</v>
      </c>
      <c r="AL17" s="529"/>
      <c r="AM17" s="529"/>
      <c r="AN17" s="149" t="s">
        <v>20</v>
      </c>
      <c r="AO17" s="149"/>
      <c r="AP17" s="149"/>
      <c r="AQ17" s="149"/>
      <c r="AR17" s="545">
        <f>AR21</f>
        <v>3696</v>
      </c>
      <c r="AS17" s="546"/>
      <c r="AT17" s="546"/>
      <c r="AU17" s="546"/>
      <c r="AV17" s="546"/>
      <c r="AW17" s="546"/>
      <c r="AX17" s="546"/>
      <c r="AY17" s="546"/>
      <c r="AZ17" s="546"/>
      <c r="BA17" s="546"/>
      <c r="BB17" s="546"/>
      <c r="BC17" s="546"/>
      <c r="BD17" s="549">
        <f>+BD21</f>
        <v>36</v>
      </c>
      <c r="BE17" s="549"/>
      <c r="BF17" s="549"/>
      <c r="BG17" s="549"/>
      <c r="BH17" s="549"/>
      <c r="BI17" s="549"/>
      <c r="BJ17" s="549"/>
      <c r="BK17" s="549"/>
      <c r="BL17" s="549"/>
      <c r="BM17" s="549"/>
      <c r="BN17" s="549"/>
      <c r="BO17" s="549"/>
      <c r="BP17" s="551" t="s">
        <v>21</v>
      </c>
      <c r="BQ17" s="551"/>
      <c r="BR17" s="533">
        <f>BR21</f>
        <v>3149</v>
      </c>
      <c r="BS17" s="533"/>
      <c r="BT17" s="533"/>
      <c r="BU17" s="533"/>
      <c r="BV17" s="533"/>
      <c r="BW17" s="533"/>
      <c r="BX17" s="533"/>
      <c r="BY17" s="533"/>
      <c r="BZ17" s="535" t="s">
        <v>22</v>
      </c>
      <c r="CA17" s="535"/>
      <c r="CB17" s="537">
        <f>CB21</f>
        <v>583</v>
      </c>
      <c r="CC17" s="537"/>
      <c r="CD17" s="537"/>
      <c r="CE17" s="537"/>
      <c r="CF17" s="537"/>
      <c r="CG17" s="537"/>
      <c r="CH17" s="537"/>
      <c r="CI17" s="537"/>
      <c r="CJ17" s="537"/>
      <c r="CK17" s="537"/>
      <c r="CL17" s="537"/>
      <c r="CM17" s="538"/>
    </row>
    <row r="18" spans="1:91" ht="6" customHeight="1" x14ac:dyDescent="0.2">
      <c r="A18" s="95"/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4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547"/>
      <c r="AS18" s="548"/>
      <c r="AT18" s="548"/>
      <c r="AU18" s="548"/>
      <c r="AV18" s="548"/>
      <c r="AW18" s="548"/>
      <c r="AX18" s="548"/>
      <c r="AY18" s="548"/>
      <c r="AZ18" s="548"/>
      <c r="BA18" s="548"/>
      <c r="BB18" s="548"/>
      <c r="BC18" s="548"/>
      <c r="BD18" s="550"/>
      <c r="BE18" s="550"/>
      <c r="BF18" s="550"/>
      <c r="BG18" s="550"/>
      <c r="BH18" s="550"/>
      <c r="BI18" s="550"/>
      <c r="BJ18" s="550"/>
      <c r="BK18" s="550"/>
      <c r="BL18" s="550"/>
      <c r="BM18" s="550"/>
      <c r="BN18" s="550"/>
      <c r="BO18" s="550"/>
      <c r="BP18" s="552"/>
      <c r="BQ18" s="552"/>
      <c r="BR18" s="534"/>
      <c r="BS18" s="534"/>
      <c r="BT18" s="534"/>
      <c r="BU18" s="534"/>
      <c r="BV18" s="534"/>
      <c r="BW18" s="534"/>
      <c r="BX18" s="534"/>
      <c r="BY18" s="534"/>
      <c r="BZ18" s="536"/>
      <c r="CA18" s="536"/>
      <c r="CB18" s="539"/>
      <c r="CC18" s="539"/>
      <c r="CD18" s="539"/>
      <c r="CE18" s="539"/>
      <c r="CF18" s="539"/>
      <c r="CG18" s="539"/>
      <c r="CH18" s="539"/>
      <c r="CI18" s="539"/>
      <c r="CJ18" s="539"/>
      <c r="CK18" s="539"/>
      <c r="CL18" s="539"/>
      <c r="CM18" s="540"/>
    </row>
    <row r="19" spans="1:91" ht="13.5" customHeight="1" x14ac:dyDescent="0.2">
      <c r="A19" s="95"/>
      <c r="B19" s="200"/>
      <c r="C19" s="200"/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200"/>
      <c r="P19" s="200"/>
      <c r="Q19" s="200"/>
      <c r="R19" s="200"/>
      <c r="S19" s="541" t="s">
        <v>182</v>
      </c>
      <c r="T19" s="541"/>
      <c r="U19" s="541"/>
      <c r="V19" s="541"/>
      <c r="W19" s="541"/>
      <c r="X19" s="541"/>
      <c r="Y19" s="541"/>
      <c r="Z19" s="541"/>
      <c r="AA19" s="541"/>
      <c r="AB19" s="541"/>
      <c r="AC19" s="541"/>
      <c r="AD19" s="541"/>
      <c r="AE19" s="530" t="s">
        <v>18</v>
      </c>
      <c r="AF19" s="530"/>
      <c r="AG19" s="530"/>
      <c r="AH19" s="530"/>
      <c r="AI19" s="530"/>
      <c r="AJ19" s="530"/>
      <c r="AK19" s="531" t="s">
        <v>19</v>
      </c>
      <c r="AL19" s="531"/>
      <c r="AM19" s="531"/>
      <c r="AN19" s="532" t="s">
        <v>25</v>
      </c>
      <c r="AO19" s="532"/>
      <c r="AP19" s="532"/>
      <c r="AQ19" s="532"/>
      <c r="AR19" s="542">
        <f>AR23</f>
        <v>7462</v>
      </c>
      <c r="AS19" s="543"/>
      <c r="AT19" s="543"/>
      <c r="AU19" s="543"/>
      <c r="AV19" s="543"/>
      <c r="AW19" s="543"/>
      <c r="AX19" s="543"/>
      <c r="AY19" s="543"/>
      <c r="AZ19" s="543"/>
      <c r="BA19" s="543"/>
      <c r="BB19" s="543"/>
      <c r="BC19" s="543"/>
      <c r="BD19" s="544" t="str">
        <f>BD23</f>
        <v>-</v>
      </c>
      <c r="BE19" s="544"/>
      <c r="BF19" s="544"/>
      <c r="BG19" s="544"/>
      <c r="BH19" s="544"/>
      <c r="BI19" s="544"/>
      <c r="BJ19" s="544"/>
      <c r="BK19" s="544"/>
      <c r="BL19" s="544"/>
      <c r="BM19" s="544"/>
      <c r="BN19" s="544"/>
      <c r="BO19" s="544"/>
      <c r="BP19" s="559" t="s">
        <v>21</v>
      </c>
      <c r="BQ19" s="559"/>
      <c r="BR19" s="555">
        <f>BR23</f>
        <v>3766</v>
      </c>
      <c r="BS19" s="555"/>
      <c r="BT19" s="555"/>
      <c r="BU19" s="555"/>
      <c r="BV19" s="555"/>
      <c r="BW19" s="555"/>
      <c r="BX19" s="555"/>
      <c r="BY19" s="555"/>
      <c r="BZ19" s="556" t="s">
        <v>22</v>
      </c>
      <c r="CA19" s="556"/>
      <c r="CB19" s="557">
        <f>AR19-BR19</f>
        <v>3696</v>
      </c>
      <c r="CC19" s="557"/>
      <c r="CD19" s="557"/>
      <c r="CE19" s="557"/>
      <c r="CF19" s="557"/>
      <c r="CG19" s="557"/>
      <c r="CH19" s="557"/>
      <c r="CI19" s="557"/>
      <c r="CJ19" s="557"/>
      <c r="CK19" s="557"/>
      <c r="CL19" s="557"/>
      <c r="CM19" s="558"/>
    </row>
    <row r="20" spans="1:91" ht="4.5" customHeight="1" x14ac:dyDescent="0.2">
      <c r="A20" s="96"/>
      <c r="B20" s="200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541"/>
      <c r="T20" s="541"/>
      <c r="U20" s="541"/>
      <c r="V20" s="541"/>
      <c r="W20" s="541"/>
      <c r="X20" s="541"/>
      <c r="Y20" s="541"/>
      <c r="Z20" s="541"/>
      <c r="AA20" s="541"/>
      <c r="AB20" s="541"/>
      <c r="AC20" s="541"/>
      <c r="AD20" s="541"/>
      <c r="AE20" s="63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542"/>
      <c r="AS20" s="543"/>
      <c r="AT20" s="543"/>
      <c r="AU20" s="543"/>
      <c r="AV20" s="543"/>
      <c r="AW20" s="543"/>
      <c r="AX20" s="543"/>
      <c r="AY20" s="543"/>
      <c r="AZ20" s="543"/>
      <c r="BA20" s="543"/>
      <c r="BB20" s="543"/>
      <c r="BC20" s="543"/>
      <c r="BD20" s="544"/>
      <c r="BE20" s="544"/>
      <c r="BF20" s="544"/>
      <c r="BG20" s="544"/>
      <c r="BH20" s="544"/>
      <c r="BI20" s="544"/>
      <c r="BJ20" s="544"/>
      <c r="BK20" s="544"/>
      <c r="BL20" s="544"/>
      <c r="BM20" s="544"/>
      <c r="BN20" s="544"/>
      <c r="BO20" s="544"/>
      <c r="BP20" s="559"/>
      <c r="BQ20" s="559"/>
      <c r="BR20" s="555"/>
      <c r="BS20" s="555"/>
      <c r="BT20" s="555"/>
      <c r="BU20" s="555"/>
      <c r="BV20" s="555"/>
      <c r="BW20" s="555"/>
      <c r="BX20" s="555"/>
      <c r="BY20" s="555"/>
      <c r="BZ20" s="556"/>
      <c r="CA20" s="556"/>
      <c r="CB20" s="557"/>
      <c r="CC20" s="557"/>
      <c r="CD20" s="557"/>
      <c r="CE20" s="557"/>
      <c r="CF20" s="557"/>
      <c r="CG20" s="557"/>
      <c r="CH20" s="557"/>
      <c r="CI20" s="557"/>
      <c r="CJ20" s="557"/>
      <c r="CK20" s="557"/>
      <c r="CL20" s="557"/>
      <c r="CM20" s="558"/>
    </row>
    <row r="21" spans="1:91" ht="13.5" customHeight="1" x14ac:dyDescent="0.2">
      <c r="A21" s="94"/>
      <c r="B21" s="194" t="s">
        <v>183</v>
      </c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5" t="s">
        <v>184</v>
      </c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38" t="s">
        <v>18</v>
      </c>
      <c r="AF21" s="138"/>
      <c r="AG21" s="138"/>
      <c r="AH21" s="138"/>
      <c r="AI21" s="138"/>
      <c r="AJ21" s="138"/>
      <c r="AK21" s="529" t="s">
        <v>206</v>
      </c>
      <c r="AL21" s="529"/>
      <c r="AM21" s="529"/>
      <c r="AN21" s="149" t="s">
        <v>20</v>
      </c>
      <c r="AO21" s="149"/>
      <c r="AP21" s="149"/>
      <c r="AQ21" s="149"/>
      <c r="AR21" s="262">
        <v>3696</v>
      </c>
      <c r="AS21" s="263"/>
      <c r="AT21" s="263"/>
      <c r="AU21" s="263"/>
      <c r="AV21" s="263"/>
      <c r="AW21" s="263"/>
      <c r="AX21" s="263"/>
      <c r="AY21" s="263"/>
      <c r="AZ21" s="263"/>
      <c r="BA21" s="263"/>
      <c r="BB21" s="263"/>
      <c r="BC21" s="263"/>
      <c r="BD21" s="240">
        <v>36</v>
      </c>
      <c r="BE21" s="240"/>
      <c r="BF21" s="240"/>
      <c r="BG21" s="240"/>
      <c r="BH21" s="240"/>
      <c r="BI21" s="240"/>
      <c r="BJ21" s="240"/>
      <c r="BK21" s="240"/>
      <c r="BL21" s="240"/>
      <c r="BM21" s="240"/>
      <c r="BN21" s="240"/>
      <c r="BO21" s="240"/>
      <c r="BP21" s="266" t="s">
        <v>21</v>
      </c>
      <c r="BQ21" s="266"/>
      <c r="BR21" s="267">
        <v>3149</v>
      </c>
      <c r="BS21" s="267"/>
      <c r="BT21" s="267"/>
      <c r="BU21" s="267"/>
      <c r="BV21" s="267"/>
      <c r="BW21" s="267"/>
      <c r="BX21" s="267"/>
      <c r="BY21" s="267"/>
      <c r="BZ21" s="268" t="s">
        <v>22</v>
      </c>
      <c r="CA21" s="268"/>
      <c r="CB21" s="553">
        <f>AR21+BD21-BR21</f>
        <v>583</v>
      </c>
      <c r="CC21" s="553"/>
      <c r="CD21" s="553"/>
      <c r="CE21" s="553"/>
      <c r="CF21" s="553"/>
      <c r="CG21" s="553"/>
      <c r="CH21" s="553"/>
      <c r="CI21" s="553"/>
      <c r="CJ21" s="553"/>
      <c r="CK21" s="553"/>
      <c r="CL21" s="553"/>
      <c r="CM21" s="554"/>
    </row>
    <row r="22" spans="1:91" ht="5.25" customHeight="1" x14ac:dyDescent="0.2">
      <c r="A22" s="95"/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5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4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262"/>
      <c r="AS22" s="263"/>
      <c r="AT22" s="263"/>
      <c r="AU22" s="263"/>
      <c r="AV22" s="263"/>
      <c r="AW22" s="263"/>
      <c r="AX22" s="263"/>
      <c r="AY22" s="263"/>
      <c r="AZ22" s="263"/>
      <c r="BA22" s="263"/>
      <c r="BB22" s="263"/>
      <c r="BC22" s="263"/>
      <c r="BD22" s="240"/>
      <c r="BE22" s="240"/>
      <c r="BF22" s="240"/>
      <c r="BG22" s="240"/>
      <c r="BH22" s="240"/>
      <c r="BI22" s="240"/>
      <c r="BJ22" s="240"/>
      <c r="BK22" s="240"/>
      <c r="BL22" s="240"/>
      <c r="BM22" s="240"/>
      <c r="BN22" s="240"/>
      <c r="BO22" s="240"/>
      <c r="BP22" s="266"/>
      <c r="BQ22" s="266"/>
      <c r="BR22" s="267"/>
      <c r="BS22" s="267"/>
      <c r="BT22" s="267"/>
      <c r="BU22" s="267"/>
      <c r="BV22" s="267"/>
      <c r="BW22" s="267"/>
      <c r="BX22" s="267"/>
      <c r="BY22" s="267"/>
      <c r="BZ22" s="268"/>
      <c r="CA22" s="268"/>
      <c r="CB22" s="553"/>
      <c r="CC22" s="553"/>
      <c r="CD22" s="553"/>
      <c r="CE22" s="553"/>
      <c r="CF22" s="553"/>
      <c r="CG22" s="553"/>
      <c r="CH22" s="553"/>
      <c r="CI22" s="553"/>
      <c r="CJ22" s="553"/>
      <c r="CK22" s="553"/>
      <c r="CL22" s="553"/>
      <c r="CM22" s="554"/>
    </row>
    <row r="23" spans="1:91" ht="15" customHeight="1" x14ac:dyDescent="0.2">
      <c r="A23" s="95"/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5" t="s">
        <v>185</v>
      </c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530" t="s">
        <v>18</v>
      </c>
      <c r="AF23" s="530"/>
      <c r="AG23" s="530"/>
      <c r="AH23" s="530"/>
      <c r="AI23" s="530"/>
      <c r="AJ23" s="530"/>
      <c r="AK23" s="531" t="s">
        <v>19</v>
      </c>
      <c r="AL23" s="531"/>
      <c r="AM23" s="531"/>
      <c r="AN23" s="532" t="s">
        <v>25</v>
      </c>
      <c r="AO23" s="532"/>
      <c r="AP23" s="532"/>
      <c r="AQ23" s="532"/>
      <c r="AR23" s="262">
        <v>7462</v>
      </c>
      <c r="AS23" s="263"/>
      <c r="AT23" s="263"/>
      <c r="AU23" s="263"/>
      <c r="AV23" s="263"/>
      <c r="AW23" s="263"/>
      <c r="AX23" s="263"/>
      <c r="AY23" s="263"/>
      <c r="AZ23" s="263"/>
      <c r="BA23" s="263"/>
      <c r="BB23" s="263"/>
      <c r="BC23" s="263"/>
      <c r="BD23" s="240" t="s">
        <v>213</v>
      </c>
      <c r="BE23" s="240"/>
      <c r="BF23" s="240"/>
      <c r="BG23" s="240"/>
      <c r="BH23" s="240"/>
      <c r="BI23" s="240"/>
      <c r="BJ23" s="240"/>
      <c r="BK23" s="240"/>
      <c r="BL23" s="240"/>
      <c r="BM23" s="240"/>
      <c r="BN23" s="240"/>
      <c r="BO23" s="240"/>
      <c r="BP23" s="266" t="s">
        <v>21</v>
      </c>
      <c r="BQ23" s="266"/>
      <c r="BR23" s="267">
        <v>3766</v>
      </c>
      <c r="BS23" s="267"/>
      <c r="BT23" s="267"/>
      <c r="BU23" s="267"/>
      <c r="BV23" s="267"/>
      <c r="BW23" s="267"/>
      <c r="BX23" s="267"/>
      <c r="BY23" s="267"/>
      <c r="BZ23" s="268" t="s">
        <v>22</v>
      </c>
      <c r="CA23" s="268"/>
      <c r="CB23" s="553">
        <f>AR23-BR23</f>
        <v>3696</v>
      </c>
      <c r="CC23" s="553"/>
      <c r="CD23" s="553"/>
      <c r="CE23" s="553"/>
      <c r="CF23" s="553"/>
      <c r="CG23" s="553"/>
      <c r="CH23" s="553"/>
      <c r="CI23" s="553"/>
      <c r="CJ23" s="553"/>
      <c r="CK23" s="553"/>
      <c r="CL23" s="553"/>
      <c r="CM23" s="554"/>
    </row>
    <row r="24" spans="1:91" ht="3.75" customHeight="1" x14ac:dyDescent="0.2">
      <c r="A24" s="96"/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4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262"/>
      <c r="AS24" s="263"/>
      <c r="AT24" s="263"/>
      <c r="AU24" s="263"/>
      <c r="AV24" s="263"/>
      <c r="AW24" s="263"/>
      <c r="AX24" s="263"/>
      <c r="AY24" s="263"/>
      <c r="AZ24" s="263"/>
      <c r="BA24" s="263"/>
      <c r="BB24" s="263"/>
      <c r="BC24" s="263"/>
      <c r="BD24" s="240"/>
      <c r="BE24" s="240"/>
      <c r="BF24" s="240"/>
      <c r="BG24" s="240"/>
      <c r="BH24" s="240"/>
      <c r="BI24" s="240"/>
      <c r="BJ24" s="240"/>
      <c r="BK24" s="240"/>
      <c r="BL24" s="240"/>
      <c r="BM24" s="240"/>
      <c r="BN24" s="240"/>
      <c r="BO24" s="240"/>
      <c r="BP24" s="266"/>
      <c r="BQ24" s="266"/>
      <c r="BR24" s="267"/>
      <c r="BS24" s="267"/>
      <c r="BT24" s="267"/>
      <c r="BU24" s="267"/>
      <c r="BV24" s="267"/>
      <c r="BW24" s="267"/>
      <c r="BX24" s="267"/>
      <c r="BY24" s="267"/>
      <c r="BZ24" s="268"/>
      <c r="CA24" s="268"/>
      <c r="CB24" s="553"/>
      <c r="CC24" s="553"/>
      <c r="CD24" s="553"/>
      <c r="CE24" s="553"/>
      <c r="CF24" s="553"/>
      <c r="CG24" s="553"/>
      <c r="CH24" s="553"/>
      <c r="CI24" s="553"/>
      <c r="CJ24" s="553"/>
      <c r="CK24" s="553"/>
      <c r="CL24" s="553"/>
      <c r="CM24" s="554"/>
    </row>
    <row r="25" spans="1:91" ht="20.25" customHeight="1" x14ac:dyDescent="0.2">
      <c r="A25" s="97"/>
      <c r="B25" s="200" t="s">
        <v>186</v>
      </c>
      <c r="C25" s="200"/>
      <c r="D25" s="200"/>
      <c r="E25" s="200"/>
      <c r="F25" s="200"/>
      <c r="G25" s="200"/>
      <c r="H25" s="200"/>
      <c r="I25" s="200"/>
      <c r="J25" s="200"/>
      <c r="K25" s="200"/>
      <c r="L25" s="200"/>
      <c r="M25" s="200"/>
      <c r="N25" s="200"/>
      <c r="O25" s="200"/>
      <c r="P25" s="200"/>
      <c r="Q25" s="200"/>
      <c r="R25" s="200"/>
      <c r="S25" s="158" t="s">
        <v>187</v>
      </c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38" t="s">
        <v>18</v>
      </c>
      <c r="AF25" s="138"/>
      <c r="AG25" s="138"/>
      <c r="AH25" s="138"/>
      <c r="AI25" s="138"/>
      <c r="AJ25" s="138"/>
      <c r="AK25" s="139" t="s">
        <v>206</v>
      </c>
      <c r="AL25" s="139"/>
      <c r="AM25" s="139"/>
      <c r="AN25" s="149" t="s">
        <v>20</v>
      </c>
      <c r="AO25" s="149"/>
      <c r="AP25" s="149"/>
      <c r="AQ25" s="149"/>
      <c r="AR25" s="560">
        <f>AR27+AR29</f>
        <v>828</v>
      </c>
      <c r="AS25" s="561"/>
      <c r="AT25" s="561"/>
      <c r="AU25" s="561"/>
      <c r="AV25" s="561"/>
      <c r="AW25" s="561"/>
      <c r="AX25" s="561"/>
      <c r="AY25" s="561"/>
      <c r="AZ25" s="561"/>
      <c r="BA25" s="561"/>
      <c r="BB25" s="561"/>
      <c r="BC25" s="561"/>
      <c r="BD25" s="562">
        <f>BD27</f>
        <v>31</v>
      </c>
      <c r="BE25" s="562"/>
      <c r="BF25" s="562"/>
      <c r="BG25" s="562"/>
      <c r="BH25" s="562"/>
      <c r="BI25" s="562"/>
      <c r="BJ25" s="562"/>
      <c r="BK25" s="562"/>
      <c r="BL25" s="562"/>
      <c r="BM25" s="562"/>
      <c r="BN25" s="562"/>
      <c r="BO25" s="562"/>
      <c r="BP25" s="563" t="s">
        <v>21</v>
      </c>
      <c r="BQ25" s="563"/>
      <c r="BR25" s="569">
        <f>BR27+BR29</f>
        <v>743</v>
      </c>
      <c r="BS25" s="569"/>
      <c r="BT25" s="569"/>
      <c r="BU25" s="569"/>
      <c r="BV25" s="569"/>
      <c r="BW25" s="569"/>
      <c r="BX25" s="569"/>
      <c r="BY25" s="569"/>
      <c r="BZ25" s="570" t="s">
        <v>22</v>
      </c>
      <c r="CA25" s="570"/>
      <c r="CB25" s="571">
        <f>CB27+CB29</f>
        <v>116</v>
      </c>
      <c r="CC25" s="571"/>
      <c r="CD25" s="571"/>
      <c r="CE25" s="571"/>
      <c r="CF25" s="571"/>
      <c r="CG25" s="571"/>
      <c r="CH25" s="571"/>
      <c r="CI25" s="571"/>
      <c r="CJ25" s="571"/>
      <c r="CK25" s="571"/>
      <c r="CL25" s="571"/>
      <c r="CM25" s="572"/>
    </row>
    <row r="26" spans="1:91" ht="19.5" customHeight="1" x14ac:dyDescent="0.2">
      <c r="A26" s="98"/>
      <c r="B26" s="200"/>
      <c r="C26" s="200"/>
      <c r="D26" s="200"/>
      <c r="E26" s="200"/>
      <c r="F26" s="200"/>
      <c r="G26" s="200"/>
      <c r="H26" s="200"/>
      <c r="I26" s="200"/>
      <c r="J26" s="200"/>
      <c r="K26" s="200"/>
      <c r="L26" s="200"/>
      <c r="M26" s="200"/>
      <c r="N26" s="200"/>
      <c r="O26" s="200"/>
      <c r="P26" s="200"/>
      <c r="Q26" s="200"/>
      <c r="R26" s="200"/>
      <c r="S26" s="158" t="s">
        <v>188</v>
      </c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38" t="s">
        <v>18</v>
      </c>
      <c r="AF26" s="138"/>
      <c r="AG26" s="138"/>
      <c r="AH26" s="138"/>
      <c r="AI26" s="138"/>
      <c r="AJ26" s="138"/>
      <c r="AK26" s="139" t="s">
        <v>19</v>
      </c>
      <c r="AL26" s="139"/>
      <c r="AM26" s="139"/>
      <c r="AN26" s="149" t="s">
        <v>25</v>
      </c>
      <c r="AO26" s="149"/>
      <c r="AP26" s="149"/>
      <c r="AQ26" s="149"/>
      <c r="AR26" s="560">
        <f>AR28+AR31</f>
        <v>2164</v>
      </c>
      <c r="AS26" s="561"/>
      <c r="AT26" s="561"/>
      <c r="AU26" s="561"/>
      <c r="AV26" s="561"/>
      <c r="AW26" s="561"/>
      <c r="AX26" s="561"/>
      <c r="AY26" s="561"/>
      <c r="AZ26" s="561"/>
      <c r="BA26" s="561"/>
      <c r="BB26" s="561"/>
      <c r="BC26" s="561"/>
      <c r="BD26" s="562">
        <f>BD28+BD31</f>
        <v>860</v>
      </c>
      <c r="BE26" s="562"/>
      <c r="BF26" s="562"/>
      <c r="BG26" s="562"/>
      <c r="BH26" s="562"/>
      <c r="BI26" s="562"/>
      <c r="BJ26" s="562"/>
      <c r="BK26" s="562"/>
      <c r="BL26" s="562"/>
      <c r="BM26" s="562"/>
      <c r="BN26" s="562"/>
      <c r="BO26" s="562"/>
      <c r="BP26" s="563" t="s">
        <v>21</v>
      </c>
      <c r="BQ26" s="563"/>
      <c r="BR26" s="569">
        <f>BR28+BR31</f>
        <v>2196</v>
      </c>
      <c r="BS26" s="569"/>
      <c r="BT26" s="569"/>
      <c r="BU26" s="569"/>
      <c r="BV26" s="569"/>
      <c r="BW26" s="569"/>
      <c r="BX26" s="569"/>
      <c r="BY26" s="569"/>
      <c r="BZ26" s="570" t="s">
        <v>22</v>
      </c>
      <c r="CA26" s="570"/>
      <c r="CB26" s="573">
        <f>CB28+CB31</f>
        <v>828</v>
      </c>
      <c r="CC26" s="573"/>
      <c r="CD26" s="573"/>
      <c r="CE26" s="573"/>
      <c r="CF26" s="573"/>
      <c r="CG26" s="573"/>
      <c r="CH26" s="573"/>
      <c r="CI26" s="573"/>
      <c r="CJ26" s="573"/>
      <c r="CK26" s="573"/>
      <c r="CL26" s="573"/>
      <c r="CM26" s="574"/>
    </row>
    <row r="27" spans="1:91" ht="15" customHeight="1" x14ac:dyDescent="0.2">
      <c r="A27" s="97"/>
      <c r="B27" s="564" t="s">
        <v>189</v>
      </c>
      <c r="C27" s="564"/>
      <c r="D27" s="564"/>
      <c r="E27" s="564"/>
      <c r="F27" s="564"/>
      <c r="G27" s="564"/>
      <c r="H27" s="564"/>
      <c r="I27" s="564"/>
      <c r="J27" s="564"/>
      <c r="K27" s="564"/>
      <c r="L27" s="564"/>
      <c r="M27" s="564"/>
      <c r="N27" s="564"/>
      <c r="O27" s="564"/>
      <c r="P27" s="564"/>
      <c r="Q27" s="564"/>
      <c r="R27" s="564"/>
      <c r="S27" s="195" t="s">
        <v>190</v>
      </c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38" t="s">
        <v>18</v>
      </c>
      <c r="AF27" s="138"/>
      <c r="AG27" s="138"/>
      <c r="AH27" s="138"/>
      <c r="AI27" s="138"/>
      <c r="AJ27" s="138"/>
      <c r="AK27" s="139" t="s">
        <v>206</v>
      </c>
      <c r="AL27" s="139"/>
      <c r="AM27" s="139"/>
      <c r="AN27" s="149" t="s">
        <v>20</v>
      </c>
      <c r="AO27" s="149"/>
      <c r="AP27" s="149"/>
      <c r="AQ27" s="149"/>
      <c r="AR27" s="565">
        <v>14</v>
      </c>
      <c r="AS27" s="566"/>
      <c r="AT27" s="566"/>
      <c r="AU27" s="566"/>
      <c r="AV27" s="566"/>
      <c r="AW27" s="566"/>
      <c r="AX27" s="566"/>
      <c r="AY27" s="566"/>
      <c r="AZ27" s="566"/>
      <c r="BA27" s="566"/>
      <c r="BB27" s="566"/>
      <c r="BC27" s="566"/>
      <c r="BD27" s="415">
        <v>31</v>
      </c>
      <c r="BE27" s="415"/>
      <c r="BF27" s="415"/>
      <c r="BG27" s="415"/>
      <c r="BH27" s="415"/>
      <c r="BI27" s="415"/>
      <c r="BJ27" s="415"/>
      <c r="BK27" s="415"/>
      <c r="BL27" s="415"/>
      <c r="BM27" s="415"/>
      <c r="BN27" s="415"/>
      <c r="BO27" s="415"/>
      <c r="BP27" s="276" t="s">
        <v>21</v>
      </c>
      <c r="BQ27" s="276"/>
      <c r="BR27" s="280">
        <v>37</v>
      </c>
      <c r="BS27" s="280"/>
      <c r="BT27" s="280"/>
      <c r="BU27" s="280"/>
      <c r="BV27" s="280"/>
      <c r="BW27" s="280"/>
      <c r="BX27" s="280"/>
      <c r="BY27" s="280"/>
      <c r="BZ27" s="414" t="s">
        <v>22</v>
      </c>
      <c r="CA27" s="414"/>
      <c r="CB27" s="418">
        <f>AR27+BD27-BR27</f>
        <v>8</v>
      </c>
      <c r="CC27" s="418"/>
      <c r="CD27" s="418"/>
      <c r="CE27" s="418"/>
      <c r="CF27" s="418"/>
      <c r="CG27" s="418"/>
      <c r="CH27" s="418"/>
      <c r="CI27" s="418"/>
      <c r="CJ27" s="418"/>
      <c r="CK27" s="418"/>
      <c r="CL27" s="418"/>
      <c r="CM27" s="419"/>
    </row>
    <row r="28" spans="1:91" ht="16.5" customHeight="1" x14ac:dyDescent="0.2">
      <c r="A28" s="99"/>
      <c r="B28" s="564"/>
      <c r="C28" s="564"/>
      <c r="D28" s="564"/>
      <c r="E28" s="564"/>
      <c r="F28" s="564"/>
      <c r="G28" s="564"/>
      <c r="H28" s="564"/>
      <c r="I28" s="564"/>
      <c r="J28" s="564"/>
      <c r="K28" s="564"/>
      <c r="L28" s="564"/>
      <c r="M28" s="564"/>
      <c r="N28" s="564"/>
      <c r="O28" s="564"/>
      <c r="P28" s="564"/>
      <c r="Q28" s="564"/>
      <c r="R28" s="564"/>
      <c r="S28" s="195" t="s">
        <v>191</v>
      </c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567" t="s">
        <v>18</v>
      </c>
      <c r="AF28" s="567"/>
      <c r="AG28" s="567"/>
      <c r="AH28" s="567"/>
      <c r="AI28" s="567"/>
      <c r="AJ28" s="567"/>
      <c r="AK28" s="139" t="s">
        <v>19</v>
      </c>
      <c r="AL28" s="139"/>
      <c r="AM28" s="139"/>
      <c r="AN28" s="568" t="s">
        <v>25</v>
      </c>
      <c r="AO28" s="568"/>
      <c r="AP28" s="568"/>
      <c r="AQ28" s="568"/>
      <c r="AR28" s="565">
        <v>41</v>
      </c>
      <c r="AS28" s="566"/>
      <c r="AT28" s="566"/>
      <c r="AU28" s="566"/>
      <c r="AV28" s="566"/>
      <c r="AW28" s="566"/>
      <c r="AX28" s="566"/>
      <c r="AY28" s="566"/>
      <c r="AZ28" s="566"/>
      <c r="BA28" s="566"/>
      <c r="BB28" s="566"/>
      <c r="BC28" s="566"/>
      <c r="BD28" s="415">
        <v>56</v>
      </c>
      <c r="BE28" s="415"/>
      <c r="BF28" s="415"/>
      <c r="BG28" s="415"/>
      <c r="BH28" s="415"/>
      <c r="BI28" s="415"/>
      <c r="BJ28" s="415"/>
      <c r="BK28" s="415"/>
      <c r="BL28" s="415"/>
      <c r="BM28" s="415"/>
      <c r="BN28" s="415"/>
      <c r="BO28" s="415"/>
      <c r="BP28" s="276" t="s">
        <v>21</v>
      </c>
      <c r="BQ28" s="276"/>
      <c r="BR28" s="280">
        <v>83</v>
      </c>
      <c r="BS28" s="280"/>
      <c r="BT28" s="280"/>
      <c r="BU28" s="280"/>
      <c r="BV28" s="280"/>
      <c r="BW28" s="280"/>
      <c r="BX28" s="280"/>
      <c r="BY28" s="280"/>
      <c r="BZ28" s="414" t="s">
        <v>22</v>
      </c>
      <c r="CA28" s="414"/>
      <c r="CB28" s="418">
        <f>AR28+BD28-BR28</f>
        <v>14</v>
      </c>
      <c r="CC28" s="418"/>
      <c r="CD28" s="418"/>
      <c r="CE28" s="418"/>
      <c r="CF28" s="418"/>
      <c r="CG28" s="418"/>
      <c r="CH28" s="418"/>
      <c r="CI28" s="418"/>
      <c r="CJ28" s="418"/>
      <c r="CK28" s="418"/>
      <c r="CL28" s="418"/>
      <c r="CM28" s="419"/>
    </row>
    <row r="29" spans="1:91" ht="12" customHeight="1" x14ac:dyDescent="0.2">
      <c r="A29" s="94"/>
      <c r="B29" s="194" t="s">
        <v>192</v>
      </c>
      <c r="C29" s="194"/>
      <c r="D29" s="194"/>
      <c r="E29" s="194"/>
      <c r="F29" s="194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  <c r="S29" s="195" t="s">
        <v>193</v>
      </c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530" t="s">
        <v>18</v>
      </c>
      <c r="AF29" s="530"/>
      <c r="AG29" s="530"/>
      <c r="AH29" s="530"/>
      <c r="AI29" s="530"/>
      <c r="AJ29" s="530"/>
      <c r="AK29" s="531" t="s">
        <v>206</v>
      </c>
      <c r="AL29" s="531"/>
      <c r="AM29" s="531"/>
      <c r="AN29" s="532" t="s">
        <v>20</v>
      </c>
      <c r="AO29" s="532"/>
      <c r="AP29" s="532"/>
      <c r="AQ29" s="532"/>
      <c r="AR29" s="262">
        <v>814</v>
      </c>
      <c r="AS29" s="263"/>
      <c r="AT29" s="263"/>
      <c r="AU29" s="263"/>
      <c r="AV29" s="263"/>
      <c r="AW29" s="263"/>
      <c r="AX29" s="263"/>
      <c r="AY29" s="263"/>
      <c r="AZ29" s="263"/>
      <c r="BA29" s="263"/>
      <c r="BB29" s="263"/>
      <c r="BC29" s="263"/>
      <c r="BD29" s="240" t="s">
        <v>213</v>
      </c>
      <c r="BE29" s="240"/>
      <c r="BF29" s="240"/>
      <c r="BG29" s="240"/>
      <c r="BH29" s="240"/>
      <c r="BI29" s="240"/>
      <c r="BJ29" s="240"/>
      <c r="BK29" s="240"/>
      <c r="BL29" s="240"/>
      <c r="BM29" s="240"/>
      <c r="BN29" s="240"/>
      <c r="BO29" s="240"/>
      <c r="BP29" s="277" t="s">
        <v>21</v>
      </c>
      <c r="BQ29" s="277"/>
      <c r="BR29" s="280">
        <v>706</v>
      </c>
      <c r="BS29" s="280"/>
      <c r="BT29" s="280"/>
      <c r="BU29" s="280"/>
      <c r="BV29" s="280"/>
      <c r="BW29" s="280"/>
      <c r="BX29" s="280"/>
      <c r="BY29" s="280"/>
      <c r="BZ29" s="282" t="s">
        <v>22</v>
      </c>
      <c r="CA29" s="282"/>
      <c r="CB29" s="241">
        <f>AR29-BR29</f>
        <v>108</v>
      </c>
      <c r="CC29" s="241"/>
      <c r="CD29" s="241"/>
      <c r="CE29" s="241"/>
      <c r="CF29" s="241"/>
      <c r="CG29" s="241"/>
      <c r="CH29" s="241"/>
      <c r="CI29" s="241"/>
      <c r="CJ29" s="241"/>
      <c r="CK29" s="241"/>
      <c r="CL29" s="241"/>
      <c r="CM29" s="242"/>
    </row>
    <row r="30" spans="1:91" ht="1.5" customHeight="1" x14ac:dyDescent="0.2">
      <c r="A30" s="95"/>
      <c r="B30" s="194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4"/>
      <c r="O30" s="194"/>
      <c r="P30" s="194"/>
      <c r="Q30" s="194"/>
      <c r="R30" s="194"/>
      <c r="S30" s="195"/>
      <c r="T30" s="195"/>
      <c r="U30" s="195"/>
      <c r="V30" s="195"/>
      <c r="W30" s="195"/>
      <c r="X30" s="195"/>
      <c r="Y30" s="195"/>
      <c r="Z30" s="195"/>
      <c r="AA30" s="195"/>
      <c r="AB30" s="195"/>
      <c r="AC30" s="195"/>
      <c r="AD30" s="195"/>
      <c r="AE30" s="63"/>
      <c r="AF30" s="88"/>
      <c r="AG30" s="88"/>
      <c r="AH30" s="88"/>
      <c r="AI30" s="88"/>
      <c r="AJ30" s="88"/>
      <c r="AK30" s="88">
        <v>13</v>
      </c>
      <c r="AL30" s="88"/>
      <c r="AM30" s="88"/>
      <c r="AN30" s="88"/>
      <c r="AO30" s="88"/>
      <c r="AP30" s="88"/>
      <c r="AQ30" s="88"/>
      <c r="AR30" s="262"/>
      <c r="AS30" s="263"/>
      <c r="AT30" s="263"/>
      <c r="AU30" s="263"/>
      <c r="AV30" s="263"/>
      <c r="AW30" s="263"/>
      <c r="AX30" s="263"/>
      <c r="AY30" s="263"/>
      <c r="AZ30" s="263"/>
      <c r="BA30" s="263"/>
      <c r="BB30" s="263"/>
      <c r="BC30" s="263"/>
      <c r="BD30" s="240"/>
      <c r="BE30" s="240"/>
      <c r="BF30" s="240"/>
      <c r="BG30" s="240"/>
      <c r="BH30" s="240"/>
      <c r="BI30" s="240"/>
      <c r="BJ30" s="240"/>
      <c r="BK30" s="240"/>
      <c r="BL30" s="240"/>
      <c r="BM30" s="240"/>
      <c r="BN30" s="240"/>
      <c r="BO30" s="240"/>
      <c r="BP30" s="277"/>
      <c r="BQ30" s="277"/>
      <c r="BR30" s="280"/>
      <c r="BS30" s="280"/>
      <c r="BT30" s="280"/>
      <c r="BU30" s="280"/>
      <c r="BV30" s="280"/>
      <c r="BW30" s="280"/>
      <c r="BX30" s="280"/>
      <c r="BY30" s="280"/>
      <c r="BZ30" s="282"/>
      <c r="CA30" s="282"/>
      <c r="CB30" s="241"/>
      <c r="CC30" s="241"/>
      <c r="CD30" s="241"/>
      <c r="CE30" s="241"/>
      <c r="CF30" s="241"/>
      <c r="CG30" s="241"/>
      <c r="CH30" s="241"/>
      <c r="CI30" s="241"/>
      <c r="CJ30" s="241"/>
      <c r="CK30" s="241"/>
      <c r="CL30" s="241"/>
      <c r="CM30" s="242"/>
    </row>
    <row r="31" spans="1:91" ht="11.25" customHeight="1" x14ac:dyDescent="0.2">
      <c r="A31" s="95"/>
      <c r="B31" s="194"/>
      <c r="C31" s="194"/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N31" s="194"/>
      <c r="O31" s="194"/>
      <c r="P31" s="194"/>
      <c r="Q31" s="194"/>
      <c r="R31" s="194"/>
      <c r="S31" s="195" t="s">
        <v>194</v>
      </c>
      <c r="T31" s="195"/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38" t="s">
        <v>18</v>
      </c>
      <c r="AF31" s="138"/>
      <c r="AG31" s="138"/>
      <c r="AH31" s="138"/>
      <c r="AI31" s="138"/>
      <c r="AJ31" s="138"/>
      <c r="AK31" s="529" t="s">
        <v>19</v>
      </c>
      <c r="AL31" s="529"/>
      <c r="AM31" s="529"/>
      <c r="AN31" s="149" t="s">
        <v>25</v>
      </c>
      <c r="AO31" s="149"/>
      <c r="AP31" s="149"/>
      <c r="AQ31" s="149"/>
      <c r="AR31" s="262">
        <v>2123</v>
      </c>
      <c r="AS31" s="263"/>
      <c r="AT31" s="263"/>
      <c r="AU31" s="263"/>
      <c r="AV31" s="263"/>
      <c r="AW31" s="263"/>
      <c r="AX31" s="263"/>
      <c r="AY31" s="263"/>
      <c r="AZ31" s="263"/>
      <c r="BA31" s="263"/>
      <c r="BB31" s="263"/>
      <c r="BC31" s="263"/>
      <c r="BD31" s="240">
        <v>804</v>
      </c>
      <c r="BE31" s="240"/>
      <c r="BF31" s="240"/>
      <c r="BG31" s="240"/>
      <c r="BH31" s="240"/>
      <c r="BI31" s="240"/>
      <c r="BJ31" s="240"/>
      <c r="BK31" s="240"/>
      <c r="BL31" s="240"/>
      <c r="BM31" s="240"/>
      <c r="BN31" s="240"/>
      <c r="BO31" s="240"/>
      <c r="BP31" s="277" t="s">
        <v>21</v>
      </c>
      <c r="BQ31" s="277"/>
      <c r="BR31" s="280">
        <v>2113</v>
      </c>
      <c r="BS31" s="280"/>
      <c r="BT31" s="280"/>
      <c r="BU31" s="280"/>
      <c r="BV31" s="280"/>
      <c r="BW31" s="280"/>
      <c r="BX31" s="280"/>
      <c r="BY31" s="280"/>
      <c r="BZ31" s="282" t="s">
        <v>22</v>
      </c>
      <c r="CA31" s="282"/>
      <c r="CB31" s="241">
        <f>AR31+BD31-BR31</f>
        <v>814</v>
      </c>
      <c r="CC31" s="241"/>
      <c r="CD31" s="241"/>
      <c r="CE31" s="241"/>
      <c r="CF31" s="241"/>
      <c r="CG31" s="241"/>
      <c r="CH31" s="241"/>
      <c r="CI31" s="241"/>
      <c r="CJ31" s="241"/>
      <c r="CK31" s="241"/>
      <c r="CL31" s="241"/>
      <c r="CM31" s="242"/>
    </row>
    <row r="32" spans="1:91" ht="2.25" customHeight="1" x14ac:dyDescent="0.2">
      <c r="A32" s="96"/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4"/>
      <c r="P32" s="194"/>
      <c r="Q32" s="194"/>
      <c r="R32" s="194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4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262"/>
      <c r="AS32" s="263"/>
      <c r="AT32" s="263"/>
      <c r="AU32" s="263"/>
      <c r="AV32" s="263"/>
      <c r="AW32" s="263"/>
      <c r="AX32" s="263"/>
      <c r="AY32" s="263"/>
      <c r="AZ32" s="263"/>
      <c r="BA32" s="263"/>
      <c r="BB32" s="263"/>
      <c r="BC32" s="263"/>
      <c r="BD32" s="240"/>
      <c r="BE32" s="240"/>
      <c r="BF32" s="240"/>
      <c r="BG32" s="240"/>
      <c r="BH32" s="240"/>
      <c r="BI32" s="240"/>
      <c r="BJ32" s="240"/>
      <c r="BK32" s="240"/>
      <c r="BL32" s="240"/>
      <c r="BM32" s="240"/>
      <c r="BN32" s="240"/>
      <c r="BO32" s="240"/>
      <c r="BP32" s="277"/>
      <c r="BQ32" s="277"/>
      <c r="BR32" s="280"/>
      <c r="BS32" s="280"/>
      <c r="BT32" s="280"/>
      <c r="BU32" s="280"/>
      <c r="BV32" s="280"/>
      <c r="BW32" s="280"/>
      <c r="BX32" s="280"/>
      <c r="BY32" s="280"/>
      <c r="BZ32" s="282"/>
      <c r="CA32" s="282"/>
      <c r="CB32" s="241"/>
      <c r="CC32" s="241"/>
      <c r="CD32" s="241"/>
      <c r="CE32" s="241"/>
      <c r="CF32" s="241"/>
      <c r="CG32" s="241"/>
      <c r="CH32" s="241"/>
      <c r="CI32" s="241"/>
      <c r="CJ32" s="241"/>
      <c r="CK32" s="241"/>
      <c r="CL32" s="241"/>
      <c r="CM32" s="242"/>
    </row>
    <row r="33" spans="1:256" ht="15.75" customHeight="1" thickBot="1" x14ac:dyDescent="0.25">
      <c r="A33" s="95"/>
      <c r="B33" s="582" t="s">
        <v>195</v>
      </c>
      <c r="C33" s="582"/>
      <c r="D33" s="582"/>
      <c r="E33" s="582"/>
      <c r="F33" s="582"/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2"/>
      <c r="R33" s="582"/>
      <c r="S33" s="158" t="s">
        <v>196</v>
      </c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38" t="s">
        <v>18</v>
      </c>
      <c r="AF33" s="138"/>
      <c r="AG33" s="138"/>
      <c r="AH33" s="138"/>
      <c r="AI33" s="138"/>
      <c r="AJ33" s="138"/>
      <c r="AK33" s="139" t="s">
        <v>206</v>
      </c>
      <c r="AL33" s="139"/>
      <c r="AM33" s="139"/>
      <c r="AN33" s="149" t="s">
        <v>20</v>
      </c>
      <c r="AO33" s="149"/>
      <c r="AP33" s="149"/>
      <c r="AQ33" s="149"/>
      <c r="AR33" s="560" t="s">
        <v>213</v>
      </c>
      <c r="AS33" s="561"/>
      <c r="AT33" s="561"/>
      <c r="AU33" s="561"/>
      <c r="AV33" s="561"/>
      <c r="AW33" s="561"/>
      <c r="AX33" s="561"/>
      <c r="AY33" s="561"/>
      <c r="AZ33" s="561"/>
      <c r="BA33" s="561"/>
      <c r="BB33" s="561"/>
      <c r="BC33" s="561"/>
      <c r="BD33" s="562" t="s">
        <v>213</v>
      </c>
      <c r="BE33" s="562"/>
      <c r="BF33" s="562"/>
      <c r="BG33" s="562"/>
      <c r="BH33" s="562"/>
      <c r="BI33" s="562"/>
      <c r="BJ33" s="562"/>
      <c r="BK33" s="562"/>
      <c r="BL33" s="562"/>
      <c r="BM33" s="562"/>
      <c r="BN33" s="562"/>
      <c r="BO33" s="562"/>
      <c r="BP33" s="563" t="s">
        <v>21</v>
      </c>
      <c r="BQ33" s="563"/>
      <c r="BR33" s="569" t="s">
        <v>213</v>
      </c>
      <c r="BS33" s="569"/>
      <c r="BT33" s="569"/>
      <c r="BU33" s="569"/>
      <c r="BV33" s="569"/>
      <c r="BW33" s="569"/>
      <c r="BX33" s="569"/>
      <c r="BY33" s="569"/>
      <c r="BZ33" s="570" t="s">
        <v>22</v>
      </c>
      <c r="CA33" s="570"/>
      <c r="CB33" s="571" t="s">
        <v>213</v>
      </c>
      <c r="CC33" s="571"/>
      <c r="CD33" s="571"/>
      <c r="CE33" s="571"/>
      <c r="CF33" s="571"/>
      <c r="CG33" s="571"/>
      <c r="CH33" s="571"/>
      <c r="CI33" s="571"/>
      <c r="CJ33" s="571"/>
      <c r="CK33" s="571"/>
      <c r="CL33" s="571"/>
      <c r="CM33" s="572"/>
    </row>
    <row r="34" spans="1:256" ht="21" customHeight="1" x14ac:dyDescent="0.2">
      <c r="A34" s="100"/>
      <c r="B34" s="583"/>
      <c r="C34" s="583"/>
      <c r="D34" s="583"/>
      <c r="E34" s="583"/>
      <c r="F34" s="583"/>
      <c r="G34" s="583"/>
      <c r="H34" s="583"/>
      <c r="I34" s="583"/>
      <c r="J34" s="583"/>
      <c r="K34" s="583"/>
      <c r="L34" s="583"/>
      <c r="M34" s="583"/>
      <c r="N34" s="583"/>
      <c r="O34" s="583"/>
      <c r="P34" s="583"/>
      <c r="Q34" s="583"/>
      <c r="R34" s="583"/>
      <c r="S34" s="591" t="s">
        <v>197</v>
      </c>
      <c r="T34" s="591"/>
      <c r="U34" s="591"/>
      <c r="V34" s="591"/>
      <c r="W34" s="591"/>
      <c r="X34" s="591"/>
      <c r="Y34" s="591"/>
      <c r="Z34" s="591"/>
      <c r="AA34" s="591"/>
      <c r="AB34" s="591"/>
      <c r="AC34" s="591"/>
      <c r="AD34" s="591"/>
      <c r="AE34" s="579" t="s">
        <v>18</v>
      </c>
      <c r="AF34" s="579"/>
      <c r="AG34" s="579"/>
      <c r="AH34" s="579"/>
      <c r="AI34" s="579"/>
      <c r="AJ34" s="579"/>
      <c r="AK34" s="580" t="s">
        <v>19</v>
      </c>
      <c r="AL34" s="580"/>
      <c r="AM34" s="580"/>
      <c r="AN34" s="581" t="s">
        <v>25</v>
      </c>
      <c r="AO34" s="581"/>
      <c r="AP34" s="581"/>
      <c r="AQ34" s="581"/>
      <c r="AR34" s="586">
        <v>373</v>
      </c>
      <c r="AS34" s="587"/>
      <c r="AT34" s="587"/>
      <c r="AU34" s="587"/>
      <c r="AV34" s="587"/>
      <c r="AW34" s="587"/>
      <c r="AX34" s="587"/>
      <c r="AY34" s="587"/>
      <c r="AZ34" s="587"/>
      <c r="BA34" s="587"/>
      <c r="BB34" s="587"/>
      <c r="BC34" s="587"/>
      <c r="BD34" s="588" t="s">
        <v>213</v>
      </c>
      <c r="BE34" s="588"/>
      <c r="BF34" s="588"/>
      <c r="BG34" s="588"/>
      <c r="BH34" s="588"/>
      <c r="BI34" s="588"/>
      <c r="BJ34" s="588"/>
      <c r="BK34" s="588"/>
      <c r="BL34" s="588"/>
      <c r="BM34" s="588"/>
      <c r="BN34" s="588"/>
      <c r="BO34" s="588"/>
      <c r="BP34" s="589" t="s">
        <v>21</v>
      </c>
      <c r="BQ34" s="589"/>
      <c r="BR34" s="590">
        <v>373</v>
      </c>
      <c r="BS34" s="590"/>
      <c r="BT34" s="590"/>
      <c r="BU34" s="590"/>
      <c r="BV34" s="590"/>
      <c r="BW34" s="590"/>
      <c r="BX34" s="590"/>
      <c r="BY34" s="590"/>
      <c r="BZ34" s="576" t="s">
        <v>22</v>
      </c>
      <c r="CA34" s="576"/>
      <c r="CB34" s="577" t="s">
        <v>213</v>
      </c>
      <c r="CC34" s="577"/>
      <c r="CD34" s="577"/>
      <c r="CE34" s="577"/>
      <c r="CF34" s="577"/>
      <c r="CG34" s="577"/>
      <c r="CH34" s="577"/>
      <c r="CI34" s="577"/>
      <c r="CJ34" s="577"/>
      <c r="CK34" s="577"/>
      <c r="CL34" s="577"/>
      <c r="CM34" s="578"/>
    </row>
    <row r="36" spans="1:256" s="55" customFormat="1" ht="12" customHeight="1" x14ac:dyDescent="0.2"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</row>
    <row r="37" spans="1:256" ht="12" customHeight="1" x14ac:dyDescent="0.2">
      <c r="A37" s="584" t="s">
        <v>198</v>
      </c>
      <c r="B37" s="584"/>
      <c r="C37" s="584"/>
      <c r="D37" s="584"/>
      <c r="E37" s="584"/>
      <c r="F37" s="584"/>
      <c r="G37" s="584"/>
      <c r="H37" s="584"/>
      <c r="I37" s="584"/>
      <c r="J37" s="584"/>
      <c r="K37" s="584"/>
      <c r="L37" s="584"/>
      <c r="M37" s="584"/>
      <c r="N37" s="58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5"/>
      <c r="BC37" s="64"/>
      <c r="BD37" s="64"/>
      <c r="BE37" s="65"/>
      <c r="BF37" s="66" t="s">
        <v>199</v>
      </c>
      <c r="BG37" s="65"/>
      <c r="BH37" s="64"/>
      <c r="BI37" s="64"/>
      <c r="BJ37" s="64"/>
      <c r="BK37" s="64"/>
      <c r="BL37" s="64"/>
      <c r="BM37" s="64"/>
      <c r="BN37" s="64"/>
      <c r="BO37" s="64"/>
      <c r="BP37" s="64"/>
      <c r="BQ37" s="64"/>
      <c r="BR37" s="64"/>
      <c r="BS37" s="64"/>
      <c r="BT37" s="67"/>
      <c r="BU37" s="67"/>
      <c r="BV37" s="67"/>
      <c r="BW37" s="67"/>
      <c r="BX37" s="67"/>
      <c r="BY37" s="67"/>
      <c r="BZ37" s="67"/>
      <c r="CA37" s="67"/>
      <c r="CB37" s="67"/>
      <c r="CC37" s="67"/>
      <c r="CD37" s="67"/>
      <c r="CE37" s="67"/>
      <c r="CF37" s="67"/>
      <c r="CG37" s="67"/>
      <c r="CH37" s="67"/>
      <c r="CI37" s="67"/>
      <c r="CJ37" s="67"/>
      <c r="CK37" s="67"/>
      <c r="CL37" s="67"/>
      <c r="CM37" s="67"/>
      <c r="CN37" s="67"/>
      <c r="CO37" s="67"/>
      <c r="CP37" s="67"/>
      <c r="CQ37" s="67"/>
      <c r="CR37" s="67"/>
      <c r="CS37" s="67"/>
      <c r="CT37" s="67"/>
      <c r="CU37" s="67"/>
      <c r="CV37" s="67"/>
      <c r="CW37" s="67"/>
      <c r="CX37" s="67"/>
      <c r="CY37" s="67"/>
      <c r="CZ37" s="67"/>
      <c r="DA37" s="67"/>
    </row>
    <row r="38" spans="1:256" ht="12" customHeight="1" x14ac:dyDescent="0.2">
      <c r="A38" s="584"/>
      <c r="B38" s="584"/>
      <c r="C38" s="584"/>
      <c r="D38" s="584"/>
      <c r="E38" s="584"/>
      <c r="F38" s="584"/>
      <c r="G38" s="584"/>
      <c r="H38" s="584"/>
      <c r="I38" s="584"/>
      <c r="J38" s="584"/>
      <c r="K38" s="584"/>
      <c r="L38" s="584"/>
      <c r="M38" s="584"/>
      <c r="N38" s="584"/>
      <c r="O38" s="585"/>
      <c r="P38" s="585"/>
      <c r="Q38" s="585"/>
      <c r="R38" s="585"/>
      <c r="S38" s="585"/>
      <c r="T38" s="585"/>
      <c r="U38" s="585"/>
      <c r="V38" s="585"/>
      <c r="W38" s="585"/>
      <c r="X38" s="585"/>
      <c r="Y38" s="585"/>
      <c r="Z38" s="585"/>
      <c r="AA38" s="585"/>
      <c r="AB38" s="585"/>
      <c r="AC38" s="585"/>
      <c r="AD38" s="68"/>
      <c r="AE38" s="585" t="s">
        <v>200</v>
      </c>
      <c r="AF38" s="585"/>
      <c r="AG38" s="585"/>
      <c r="AH38" s="585"/>
      <c r="AI38" s="585"/>
      <c r="AJ38" s="585"/>
      <c r="AK38" s="585"/>
      <c r="AL38" s="585"/>
      <c r="AM38" s="585"/>
      <c r="AN38" s="585"/>
      <c r="AO38" s="585"/>
      <c r="AP38" s="585"/>
      <c r="AQ38" s="585"/>
      <c r="AR38" s="585"/>
      <c r="AS38" s="585"/>
      <c r="AT38" s="585"/>
      <c r="AU38" s="585"/>
      <c r="AV38" s="585"/>
      <c r="AW38" s="585"/>
      <c r="AX38" s="585"/>
      <c r="AY38" s="585"/>
      <c r="AZ38" s="585"/>
      <c r="BA38" s="68"/>
      <c r="BB38" s="68"/>
      <c r="BC38" s="68"/>
      <c r="BD38" s="68"/>
      <c r="BE38" s="68"/>
      <c r="BF38" s="69" t="s">
        <v>201</v>
      </c>
      <c r="BG38" s="68"/>
      <c r="BH38" s="68"/>
      <c r="BI38" s="68"/>
      <c r="BJ38" s="68"/>
      <c r="BK38" s="68"/>
      <c r="BL38" s="68"/>
      <c r="BM38" s="68"/>
      <c r="BN38" s="68"/>
      <c r="BO38" s="68"/>
      <c r="BP38" s="585"/>
      <c r="BQ38" s="585"/>
      <c r="BR38" s="585"/>
      <c r="BS38" s="585"/>
      <c r="BT38" s="585"/>
      <c r="BU38" s="585"/>
      <c r="BV38" s="585"/>
      <c r="BW38" s="585"/>
      <c r="BX38" s="585"/>
      <c r="BY38" s="585"/>
      <c r="BZ38" s="585"/>
      <c r="CA38" s="585"/>
      <c r="CB38" s="585"/>
      <c r="CC38" s="585"/>
      <c r="CD38" s="585"/>
      <c r="CE38" s="68"/>
      <c r="CF38" s="585" t="s">
        <v>202</v>
      </c>
      <c r="CG38" s="585"/>
      <c r="CH38" s="585"/>
      <c r="CI38" s="585"/>
      <c r="CJ38" s="585"/>
      <c r="CK38" s="585"/>
      <c r="CL38" s="585"/>
      <c r="CM38" s="585"/>
      <c r="CN38" s="585"/>
      <c r="CO38" s="585"/>
      <c r="CP38" s="585"/>
      <c r="CQ38" s="585"/>
      <c r="CR38" s="585"/>
      <c r="CS38" s="585"/>
      <c r="CT38" s="585"/>
      <c r="CU38" s="585"/>
      <c r="CV38" s="585"/>
      <c r="CW38" s="585"/>
      <c r="CX38" s="585"/>
      <c r="CY38" s="585"/>
      <c r="CZ38" s="585"/>
      <c r="DA38" s="585"/>
    </row>
    <row r="39" spans="1:256" ht="12" customHeight="1" x14ac:dyDescent="0.2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575" t="s">
        <v>203</v>
      </c>
      <c r="P39" s="575"/>
      <c r="Q39" s="575"/>
      <c r="R39" s="575"/>
      <c r="S39" s="575"/>
      <c r="T39" s="575"/>
      <c r="U39" s="575"/>
      <c r="V39" s="575"/>
      <c r="W39" s="575"/>
      <c r="X39" s="575"/>
      <c r="Y39" s="575"/>
      <c r="Z39" s="575"/>
      <c r="AA39" s="575"/>
      <c r="AB39" s="575"/>
      <c r="AC39" s="575"/>
      <c r="AD39" s="70"/>
      <c r="AE39" s="575" t="s">
        <v>204</v>
      </c>
      <c r="AF39" s="575"/>
      <c r="AG39" s="575"/>
      <c r="AH39" s="575"/>
      <c r="AI39" s="575"/>
      <c r="AJ39" s="575"/>
      <c r="AK39" s="575"/>
      <c r="AL39" s="575"/>
      <c r="AM39" s="575"/>
      <c r="AN39" s="575"/>
      <c r="AO39" s="575"/>
      <c r="AP39" s="575"/>
      <c r="AQ39" s="575"/>
      <c r="AR39" s="575"/>
      <c r="AS39" s="575"/>
      <c r="AT39" s="575"/>
      <c r="AU39" s="575"/>
      <c r="AV39" s="575"/>
      <c r="AW39" s="575"/>
      <c r="AX39" s="575"/>
      <c r="AY39" s="575"/>
      <c r="AZ39" s="575"/>
      <c r="BA39" s="71"/>
      <c r="BB39" s="70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575" t="s">
        <v>203</v>
      </c>
      <c r="BQ39" s="575"/>
      <c r="BR39" s="575"/>
      <c r="BS39" s="575"/>
      <c r="BT39" s="575"/>
      <c r="BU39" s="575"/>
      <c r="BV39" s="575"/>
      <c r="BW39" s="575"/>
      <c r="BX39" s="575"/>
      <c r="BY39" s="575"/>
      <c r="BZ39" s="575"/>
      <c r="CA39" s="575"/>
      <c r="CB39" s="575"/>
      <c r="CC39" s="575"/>
      <c r="CD39" s="575"/>
      <c r="CE39" s="70"/>
      <c r="CF39" s="575" t="s">
        <v>204</v>
      </c>
      <c r="CG39" s="575"/>
      <c r="CH39" s="575"/>
      <c r="CI39" s="575"/>
      <c r="CJ39" s="575"/>
      <c r="CK39" s="575"/>
      <c r="CL39" s="575"/>
      <c r="CM39" s="575"/>
      <c r="CN39" s="575"/>
      <c r="CO39" s="575"/>
      <c r="CP39" s="575"/>
      <c r="CQ39" s="575"/>
      <c r="CR39" s="575"/>
      <c r="CS39" s="575"/>
      <c r="CT39" s="575"/>
      <c r="CU39" s="575"/>
      <c r="CV39" s="575"/>
      <c r="CW39" s="575"/>
      <c r="CX39" s="575"/>
      <c r="CY39" s="575"/>
      <c r="CZ39" s="575"/>
      <c r="DA39" s="575"/>
    </row>
    <row r="40" spans="1:256" ht="12" customHeight="1" x14ac:dyDescent="0.2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/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  <c r="CT40" s="72"/>
      <c r="CU40" s="72"/>
      <c r="CV40" s="72"/>
      <c r="CW40" s="72"/>
      <c r="CX40" s="72"/>
      <c r="CY40" s="72"/>
      <c r="CZ40" s="72"/>
      <c r="DA40" s="72"/>
    </row>
    <row r="41" spans="1:256" ht="12" customHeight="1" x14ac:dyDescent="0.2">
      <c r="A41" s="68"/>
      <c r="B41" s="592" t="s">
        <v>205</v>
      </c>
      <c r="C41" s="592"/>
      <c r="D41" s="594" t="s">
        <v>214</v>
      </c>
      <c r="E41" s="594"/>
      <c r="F41" s="594"/>
      <c r="G41" s="594"/>
      <c r="H41" s="595" t="s">
        <v>205</v>
      </c>
      <c r="I41" s="595"/>
      <c r="J41" s="594" t="s">
        <v>215</v>
      </c>
      <c r="K41" s="594"/>
      <c r="L41" s="594"/>
      <c r="M41" s="594"/>
      <c r="N41" s="594"/>
      <c r="O41" s="594"/>
      <c r="P41" s="594"/>
      <c r="Q41" s="594"/>
      <c r="R41" s="594"/>
      <c r="S41" s="594"/>
      <c r="T41" s="594"/>
      <c r="U41" s="594"/>
      <c r="V41" s="594"/>
      <c r="W41" s="594"/>
      <c r="X41" s="594"/>
      <c r="Y41" s="594"/>
      <c r="Z41" s="594"/>
      <c r="AA41" s="592">
        <v>20</v>
      </c>
      <c r="AB41" s="592"/>
      <c r="AC41" s="592"/>
      <c r="AD41" s="592"/>
      <c r="AE41" s="593" t="s">
        <v>216</v>
      </c>
      <c r="AF41" s="593"/>
      <c r="AG41" s="593"/>
      <c r="AH41" s="68" t="s">
        <v>207</v>
      </c>
      <c r="AI41" s="68"/>
      <c r="AJ41" s="68"/>
      <c r="AK41" s="68"/>
      <c r="AL41" s="73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  <c r="CR41" s="68"/>
      <c r="CS41" s="68"/>
      <c r="CT41" s="68"/>
      <c r="CU41" s="68"/>
      <c r="CV41" s="68"/>
      <c r="CW41" s="68"/>
      <c r="CX41" s="68"/>
      <c r="CY41" s="68"/>
      <c r="CZ41" s="68"/>
      <c r="DA41" s="68"/>
    </row>
  </sheetData>
  <sheetProtection selectLockedCells="1" selectUnlockedCells="1"/>
  <mergeCells count="188">
    <mergeCell ref="AA41:AD41"/>
    <mergeCell ref="AE41:AG41"/>
    <mergeCell ref="B41:C41"/>
    <mergeCell ref="D41:G41"/>
    <mergeCell ref="H41:I41"/>
    <mergeCell ref="J41:Z41"/>
    <mergeCell ref="O39:AC39"/>
    <mergeCell ref="AE39:AZ39"/>
    <mergeCell ref="BP39:CD39"/>
    <mergeCell ref="CF39:DA39"/>
    <mergeCell ref="BZ34:CA34"/>
    <mergeCell ref="CB34:CM34"/>
    <mergeCell ref="AE34:AJ34"/>
    <mergeCell ref="AK34:AM34"/>
    <mergeCell ref="AN34:AQ34"/>
    <mergeCell ref="B33:R34"/>
    <mergeCell ref="CB33:CM33"/>
    <mergeCell ref="BR31:BY32"/>
    <mergeCell ref="BZ31:CA32"/>
    <mergeCell ref="CB31:CM32"/>
    <mergeCell ref="A37:N38"/>
    <mergeCell ref="O38:AC38"/>
    <mergeCell ref="AE38:AZ38"/>
    <mergeCell ref="BP38:CD38"/>
    <mergeCell ref="CF38:DA38"/>
    <mergeCell ref="AR34:BC34"/>
    <mergeCell ref="BD34:BO34"/>
    <mergeCell ref="BP34:BQ34"/>
    <mergeCell ref="BR34:BY34"/>
    <mergeCell ref="S34:AD34"/>
    <mergeCell ref="S33:AD33"/>
    <mergeCell ref="AE33:AJ33"/>
    <mergeCell ref="AK33:AM33"/>
    <mergeCell ref="AN33:AQ33"/>
    <mergeCell ref="AR33:BC33"/>
    <mergeCell ref="BD33:BO33"/>
    <mergeCell ref="BP33:BQ33"/>
    <mergeCell ref="BR33:BY33"/>
    <mergeCell ref="BZ33:CA33"/>
    <mergeCell ref="BZ29:CA30"/>
    <mergeCell ref="CB29:CM30"/>
    <mergeCell ref="S31:AD32"/>
    <mergeCell ref="AE31:AJ31"/>
    <mergeCell ref="AK31:AM31"/>
    <mergeCell ref="AN31:AQ31"/>
    <mergeCell ref="AR31:BC32"/>
    <mergeCell ref="BD31:BO32"/>
    <mergeCell ref="BP31:BQ32"/>
    <mergeCell ref="B29:R32"/>
    <mergeCell ref="S29:AD30"/>
    <mergeCell ref="AE29:AJ29"/>
    <mergeCell ref="AK29:AM29"/>
    <mergeCell ref="AN29:AQ29"/>
    <mergeCell ref="AR29:BC30"/>
    <mergeCell ref="BD29:BO30"/>
    <mergeCell ref="BP29:BQ30"/>
    <mergeCell ref="BR29:BY30"/>
    <mergeCell ref="BR27:BY27"/>
    <mergeCell ref="BZ27:CA27"/>
    <mergeCell ref="CB27:CM27"/>
    <mergeCell ref="BR26:BY26"/>
    <mergeCell ref="BZ26:CA26"/>
    <mergeCell ref="CB26:CM26"/>
    <mergeCell ref="BP26:BQ26"/>
    <mergeCell ref="AR28:BC28"/>
    <mergeCell ref="BD28:BO28"/>
    <mergeCell ref="BP28:BQ28"/>
    <mergeCell ref="BR28:BY28"/>
    <mergeCell ref="BZ28:CA28"/>
    <mergeCell ref="CB28:CM28"/>
    <mergeCell ref="BR25:BY25"/>
    <mergeCell ref="BZ25:CA25"/>
    <mergeCell ref="CB25:CM25"/>
    <mergeCell ref="S26:AD26"/>
    <mergeCell ref="AE26:AJ26"/>
    <mergeCell ref="AK26:AM26"/>
    <mergeCell ref="AN26:AQ26"/>
    <mergeCell ref="AR26:BC26"/>
    <mergeCell ref="BD26:BO26"/>
    <mergeCell ref="B25:R26"/>
    <mergeCell ref="S25:AD25"/>
    <mergeCell ref="AE25:AJ25"/>
    <mergeCell ref="AK25:AM25"/>
    <mergeCell ref="AN25:AQ25"/>
    <mergeCell ref="AR25:BC25"/>
    <mergeCell ref="BD25:BO25"/>
    <mergeCell ref="BP25:BQ25"/>
    <mergeCell ref="BD27:BO27"/>
    <mergeCell ref="B27:R28"/>
    <mergeCell ref="S27:AD27"/>
    <mergeCell ref="AE27:AJ27"/>
    <mergeCell ref="AK27:AM27"/>
    <mergeCell ref="AN27:AQ27"/>
    <mergeCell ref="AR27:BC27"/>
    <mergeCell ref="BP27:BQ27"/>
    <mergeCell ref="S28:AD28"/>
    <mergeCell ref="AE28:AJ28"/>
    <mergeCell ref="AK28:AM28"/>
    <mergeCell ref="AN28:AQ28"/>
    <mergeCell ref="BR21:BY22"/>
    <mergeCell ref="BZ21:CA22"/>
    <mergeCell ref="CB21:CM22"/>
    <mergeCell ref="BR19:BY20"/>
    <mergeCell ref="BZ19:CA20"/>
    <mergeCell ref="CB19:CM20"/>
    <mergeCell ref="BP19:BQ20"/>
    <mergeCell ref="AR23:BC24"/>
    <mergeCell ref="BD23:BO24"/>
    <mergeCell ref="BP23:BQ24"/>
    <mergeCell ref="BR23:BY24"/>
    <mergeCell ref="BZ23:CA24"/>
    <mergeCell ref="CB23:CM24"/>
    <mergeCell ref="BP21:BQ22"/>
    <mergeCell ref="BR17:BY18"/>
    <mergeCell ref="BZ17:CA18"/>
    <mergeCell ref="CB17:CM18"/>
    <mergeCell ref="S19:AD20"/>
    <mergeCell ref="AE19:AJ19"/>
    <mergeCell ref="AK19:AM19"/>
    <mergeCell ref="AN19:AQ19"/>
    <mergeCell ref="AR19:BC20"/>
    <mergeCell ref="BD19:BO20"/>
    <mergeCell ref="AN17:AQ17"/>
    <mergeCell ref="AR17:BC18"/>
    <mergeCell ref="BD17:BO18"/>
    <mergeCell ref="BP17:BQ18"/>
    <mergeCell ref="B17:R20"/>
    <mergeCell ref="S17:AD18"/>
    <mergeCell ref="AE17:AJ17"/>
    <mergeCell ref="AK17:AM17"/>
    <mergeCell ref="BD21:BO22"/>
    <mergeCell ref="B21:R24"/>
    <mergeCell ref="S21:AD22"/>
    <mergeCell ref="AE21:AJ21"/>
    <mergeCell ref="AK21:AM21"/>
    <mergeCell ref="AN21:AQ21"/>
    <mergeCell ref="AR21:BC22"/>
    <mergeCell ref="S23:AD24"/>
    <mergeCell ref="AE23:AJ23"/>
    <mergeCell ref="AK23:AM23"/>
    <mergeCell ref="AN23:AQ23"/>
    <mergeCell ref="A12:CM12"/>
    <mergeCell ref="A14:R16"/>
    <mergeCell ref="S14:AD16"/>
    <mergeCell ref="AE14:AQ16"/>
    <mergeCell ref="AR14:BC16"/>
    <mergeCell ref="BD14:CA14"/>
    <mergeCell ref="CB14:CM16"/>
    <mergeCell ref="BD15:BO16"/>
    <mergeCell ref="BP15:CA16"/>
    <mergeCell ref="BT9:CP9"/>
    <mergeCell ref="CQ9:DM9"/>
    <mergeCell ref="DN9:EJ9"/>
    <mergeCell ref="EK9:FG9"/>
    <mergeCell ref="B8:AL8"/>
    <mergeCell ref="B9:AL9"/>
    <mergeCell ref="AM9:AV9"/>
    <mergeCell ref="AW9:BS9"/>
    <mergeCell ref="DN7:DO8"/>
    <mergeCell ref="DP7:EH8"/>
    <mergeCell ref="CS7:DK8"/>
    <mergeCell ref="DL7:DM8"/>
    <mergeCell ref="EI7:EJ8"/>
    <mergeCell ref="EK7:FG8"/>
    <mergeCell ref="B7:AL7"/>
    <mergeCell ref="AM7:AV8"/>
    <mergeCell ref="AW7:BS8"/>
    <mergeCell ref="BT7:CP8"/>
    <mergeCell ref="CQ7:CR8"/>
    <mergeCell ref="DN5:EJ5"/>
    <mergeCell ref="EK5:FG5"/>
    <mergeCell ref="B6:AL6"/>
    <mergeCell ref="AM6:AV6"/>
    <mergeCell ref="AW6:BS6"/>
    <mergeCell ref="BT6:CP6"/>
    <mergeCell ref="A3:FG3"/>
    <mergeCell ref="A5:AL5"/>
    <mergeCell ref="AM5:AV5"/>
    <mergeCell ref="AW5:BS5"/>
    <mergeCell ref="BT5:CP5"/>
    <mergeCell ref="CQ5:DM5"/>
    <mergeCell ref="CQ6:CR6"/>
    <mergeCell ref="CS6:DK6"/>
    <mergeCell ref="DL6:DM6"/>
    <mergeCell ref="DN6:DO6"/>
    <mergeCell ref="DP6:EH6"/>
    <mergeCell ref="EI6:EJ6"/>
    <mergeCell ref="EK6:FG6"/>
  </mergeCells>
  <phoneticPr fontId="18" type="noConversion"/>
  <pageMargins left="0.19685039370078741" right="0.19685039370078741" top="0.98425196850393704" bottom="0.39370078740157483" header="0" footer="0"/>
  <pageSetup paperSize="9" scale="95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1</vt:lpstr>
      <vt:lpstr>2</vt:lpstr>
      <vt:lpstr>3-5</vt:lpstr>
      <vt:lpstr>6</vt:lpstr>
      <vt:lpstr>'1'!Область_печати</vt:lpstr>
      <vt:lpstr>'2'!Область_печати</vt:lpstr>
      <vt:lpstr>'3-5'!Область_печати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Окулова</dc:creator>
  <cp:lastModifiedBy>1127</cp:lastModifiedBy>
  <cp:lastPrinted>2017-02-15T11:35:15Z</cp:lastPrinted>
  <dcterms:created xsi:type="dcterms:W3CDTF">2017-01-24T06:15:48Z</dcterms:created>
  <dcterms:modified xsi:type="dcterms:W3CDTF">2017-02-16T05:20:30Z</dcterms:modified>
</cp:coreProperties>
</file>